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siteselectiongroup.sharepoint.com/sites/OSS/Shared Documents/General/SSG/CLIENTS/KAED/2026/02 Program Materials/"/>
    </mc:Choice>
  </mc:AlternateContent>
  <xr:revisionPtr revIDLastSave="229" documentId="8_{FF9C9FD8-2E0D-434D-8371-258BB5584432}" xr6:coauthVersionLast="47" xr6:coauthVersionMax="47" xr10:uidLastSave="{6C68670D-13B6-4000-A9A5-389202931830}"/>
  <workbookProtection workbookAlgorithmName="SHA-512" workbookHashValue="fV/gVXxX5rfOr20HkUlDZnJx32seuebRLP0zfbdOxY/1YFCnjXTja73ACfZgd6X6fc6I7aQqEENPFjx8dITsMQ==" workbookSaltValue="ldJHhZEQ+JM4ZP0qZOkLag==" workbookSpinCount="100000" lockStructure="1"/>
  <bookViews>
    <workbookView xWindow="14310" yWindow="-16500" windowWidth="29040" windowHeight="16440" xr2:uid="{014B0421-4368-492A-8AD4-5DD6155911CC}"/>
  </bookViews>
  <sheets>
    <sheet name="Project Information" sheetId="8" r:id="rId1"/>
    <sheet name="Property Information" sheetId="2" r:id="rId2"/>
    <sheet name="old" sheetId="6" state="hidden" r:id="rId3"/>
    <sheet name="Linked" sheetId="7" state="hidden" r:id="rId4"/>
    <sheet name="Lists" sheetId="3" state="hidden" r:id="rId5"/>
  </sheets>
  <definedNames>
    <definedName name="_xlnm.Print_Area" localSheetId="0">'Project Information'!$A$1:$C$131</definedName>
    <definedName name="_xlnm.Print_Area" localSheetId="1">'Property Information'!$A$1:$D$336</definedName>
    <definedName name="Sheet1" localSheetId="0">#REF!</definedName>
    <definedName name="Sheet1">#REF!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7" l="1"/>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221" i="7"/>
  <c r="E222" i="7"/>
  <c r="E223" i="7"/>
  <c r="E224" i="7"/>
  <c r="E225" i="7"/>
  <c r="E226" i="7"/>
  <c r="E227" i="7"/>
  <c r="E228" i="7"/>
  <c r="E229" i="7"/>
  <c r="E230" i="7"/>
  <c r="E231" i="7"/>
  <c r="E232" i="7"/>
  <c r="E233" i="7"/>
  <c r="E234" i="7"/>
  <c r="E235" i="7"/>
  <c r="E236" i="7"/>
  <c r="E237" i="7"/>
  <c r="E238" i="7"/>
  <c r="E239" i="7"/>
  <c r="E240" i="7"/>
  <c r="E241" i="7"/>
  <c r="E242" i="7"/>
  <c r="E243" i="7"/>
  <c r="E244" i="7"/>
  <c r="E245" i="7"/>
  <c r="E246" i="7"/>
  <c r="E247" i="7"/>
  <c r="E248" i="7"/>
  <c r="E249" i="7"/>
  <c r="E250" i="7"/>
  <c r="E251" i="7"/>
  <c r="E252" i="7"/>
  <c r="E253" i="7"/>
  <c r="E254" i="7"/>
  <c r="E255" i="7"/>
  <c r="E256" i="7"/>
  <c r="E257" i="7"/>
  <c r="E258" i="7"/>
  <c r="E259" i="7"/>
  <c r="E260" i="7"/>
  <c r="E261" i="7"/>
  <c r="E262" i="7"/>
  <c r="E263" i="7"/>
  <c r="E264" i="7"/>
  <c r="E265" i="7"/>
  <c r="E266" i="7"/>
  <c r="E267" i="7"/>
  <c r="E268" i="7"/>
  <c r="E269" i="7"/>
  <c r="E270" i="7"/>
  <c r="E271" i="7"/>
  <c r="E272" i="7"/>
  <c r="E273" i="7"/>
  <c r="E274" i="7"/>
  <c r="E275" i="7"/>
  <c r="E276" i="7"/>
  <c r="E277" i="7"/>
  <c r="E278" i="7"/>
  <c r="E279" i="7"/>
  <c r="E280" i="7"/>
  <c r="E281" i="7"/>
  <c r="E282" i="7"/>
  <c r="E283" i="7"/>
  <c r="E284" i="7"/>
  <c r="E285" i="7"/>
  <c r="E286" i="7"/>
  <c r="E287" i="7"/>
  <c r="E288" i="7"/>
  <c r="E289" i="7"/>
  <c r="E290" i="7"/>
  <c r="E291" i="7"/>
  <c r="E292" i="7"/>
  <c r="E293" i="7"/>
  <c r="E294" i="7"/>
  <c r="E295" i="7"/>
  <c r="E296" i="7"/>
  <c r="E297" i="7"/>
  <c r="E298" i="7"/>
  <c r="E299" i="7"/>
  <c r="E300" i="7"/>
  <c r="E301" i="7"/>
  <c r="E302" i="7"/>
  <c r="E303" i="7"/>
  <c r="E304" i="7"/>
  <c r="E305" i="7"/>
  <c r="E306" i="7"/>
  <c r="E307" i="7"/>
  <c r="E308" i="7"/>
  <c r="E309" i="7"/>
  <c r="E310" i="7"/>
  <c r="E311" i="7"/>
  <c r="E312" i="7"/>
  <c r="E313" i="7"/>
  <c r="E314" i="7"/>
  <c r="E315" i="7"/>
  <c r="E316" i="7"/>
  <c r="E317" i="7"/>
  <c r="E318" i="7"/>
  <c r="E319" i="7"/>
  <c r="E320" i="7"/>
  <c r="E321" i="7"/>
  <c r="E322" i="7"/>
  <c r="E323" i="7"/>
  <c r="E324" i="7"/>
  <c r="E325" i="7"/>
  <c r="E326" i="7"/>
  <c r="E327" i="7"/>
  <c r="E328" i="7"/>
  <c r="E329" i="7"/>
  <c r="E330" i="7"/>
  <c r="E331" i="7"/>
  <c r="E332" i="7"/>
  <c r="E333" i="7"/>
  <c r="E334" i="7"/>
  <c r="E335" i="7"/>
  <c r="E336" i="7"/>
  <c r="E337" i="7"/>
  <c r="E338" i="7"/>
  <c r="E339" i="7"/>
  <c r="E340" i="7"/>
  <c r="E341" i="7"/>
  <c r="E342" i="7"/>
  <c r="E343" i="7"/>
  <c r="E344" i="7"/>
  <c r="E345" i="7"/>
  <c r="E346" i="7"/>
  <c r="E347" i="7"/>
  <c r="E348" i="7"/>
  <c r="E349" i="7"/>
  <c r="E350" i="7"/>
  <c r="E351" i="7"/>
  <c r="E352" i="7"/>
  <c r="E353" i="7"/>
  <c r="E354" i="7"/>
  <c r="E355" i="7"/>
  <c r="E356" i="7"/>
  <c r="E357" i="7"/>
  <c r="E358" i="7"/>
  <c r="E359" i="7"/>
  <c r="E360" i="7"/>
  <c r="E361" i="7"/>
  <c r="E362" i="7"/>
  <c r="E363" i="7"/>
  <c r="E364" i="7"/>
  <c r="E365" i="7"/>
  <c r="E366" i="7"/>
  <c r="E367" i="7"/>
  <c r="E368" i="7"/>
  <c r="E369" i="7"/>
  <c r="E370" i="7"/>
  <c r="E371" i="7"/>
  <c r="E372" i="7"/>
  <c r="E373" i="7"/>
  <c r="E374" i="7"/>
  <c r="E375" i="7"/>
  <c r="E376" i="7"/>
  <c r="E377" i="7"/>
  <c r="E378" i="7"/>
  <c r="E379" i="7"/>
  <c r="E380" i="7"/>
  <c r="E381" i="7"/>
  <c r="E382" i="7"/>
  <c r="E383" i="7"/>
  <c r="E384" i="7"/>
  <c r="E385" i="7"/>
  <c r="E386" i="7"/>
  <c r="E387" i="7"/>
  <c r="E388" i="7"/>
  <c r="E389" i="7"/>
  <c r="E390" i="7"/>
  <c r="E391" i="7"/>
  <c r="E392" i="7"/>
  <c r="E393" i="7"/>
  <c r="E394" i="7"/>
  <c r="E395" i="7"/>
  <c r="E396" i="7"/>
  <c r="E397" i="7"/>
  <c r="E398" i="7"/>
  <c r="E399" i="7"/>
  <c r="E400" i="7"/>
  <c r="E401" i="7"/>
  <c r="E402" i="7"/>
  <c r="E403" i="7"/>
  <c r="E404" i="7"/>
  <c r="E405" i="7"/>
  <c r="E406" i="7"/>
  <c r="E407" i="7"/>
  <c r="E408" i="7"/>
  <c r="E409" i="7"/>
  <c r="E410" i="7"/>
  <c r="E411" i="7"/>
  <c r="E412" i="7"/>
  <c r="E413" i="7"/>
  <c r="E414" i="7"/>
  <c r="E415" i="7"/>
  <c r="E416" i="7"/>
  <c r="E417" i="7"/>
  <c r="E418" i="7"/>
  <c r="E419" i="7"/>
  <c r="E420" i="7"/>
  <c r="E421" i="7"/>
  <c r="E422" i="7"/>
  <c r="E423" i="7"/>
  <c r="E424" i="7"/>
  <c r="E425" i="7"/>
  <c r="E426" i="7"/>
  <c r="E427" i="7"/>
  <c r="E428" i="7"/>
  <c r="E429" i="7"/>
  <c r="E430" i="7"/>
  <c r="E431" i="7"/>
  <c r="E432" i="7"/>
  <c r="E433" i="7"/>
  <c r="E434" i="7"/>
  <c r="E435" i="7"/>
  <c r="E436" i="7"/>
  <c r="E437" i="7"/>
  <c r="E438" i="7"/>
  <c r="E439" i="7"/>
  <c r="E440" i="7"/>
  <c r="E441" i="7"/>
  <c r="E442" i="7"/>
  <c r="E443" i="7"/>
  <c r="E444" i="7"/>
  <c r="E445" i="7"/>
  <c r="E446" i="7"/>
  <c r="E447" i="7"/>
  <c r="E448" i="7"/>
  <c r="E449" i="7"/>
  <c r="E450" i="7"/>
  <c r="E451" i="7"/>
  <c r="E452" i="7"/>
  <c r="E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232" i="7"/>
  <c r="D233" i="7"/>
  <c r="D234" i="7"/>
  <c r="D235" i="7"/>
  <c r="D236" i="7"/>
  <c r="D237" i="7"/>
  <c r="D238" i="7"/>
  <c r="D239" i="7"/>
  <c r="D240" i="7"/>
  <c r="D241" i="7"/>
  <c r="D242" i="7"/>
  <c r="D243" i="7"/>
  <c r="D244" i="7"/>
  <c r="D245" i="7"/>
  <c r="D246" i="7"/>
  <c r="D247" i="7"/>
  <c r="D248" i="7"/>
  <c r="D249" i="7"/>
  <c r="D250" i="7"/>
  <c r="D251" i="7"/>
  <c r="D252" i="7"/>
  <c r="D253" i="7"/>
  <c r="D254" i="7"/>
  <c r="D255" i="7"/>
  <c r="D256" i="7"/>
  <c r="D257" i="7"/>
  <c r="D258" i="7"/>
  <c r="D259" i="7"/>
  <c r="D260" i="7"/>
  <c r="D261" i="7"/>
  <c r="D262" i="7"/>
  <c r="D263" i="7"/>
  <c r="D264" i="7"/>
  <c r="D265" i="7"/>
  <c r="D266" i="7"/>
  <c r="D267" i="7"/>
  <c r="D268" i="7"/>
  <c r="D269" i="7"/>
  <c r="D270" i="7"/>
  <c r="D271" i="7"/>
  <c r="D272" i="7"/>
  <c r="D273" i="7"/>
  <c r="D274" i="7"/>
  <c r="D275" i="7"/>
  <c r="D276" i="7"/>
  <c r="D277" i="7"/>
  <c r="D278" i="7"/>
  <c r="D279" i="7"/>
  <c r="D280" i="7"/>
  <c r="D281" i="7"/>
  <c r="D282" i="7"/>
  <c r="D283" i="7"/>
  <c r="D284" i="7"/>
  <c r="D285" i="7"/>
  <c r="D286" i="7"/>
  <c r="D287" i="7"/>
  <c r="D288" i="7"/>
  <c r="D289" i="7"/>
  <c r="D290" i="7"/>
  <c r="D291" i="7"/>
  <c r="D292" i="7"/>
  <c r="D293" i="7"/>
  <c r="D294" i="7"/>
  <c r="D295" i="7"/>
  <c r="D296" i="7"/>
  <c r="D297" i="7"/>
  <c r="D298" i="7"/>
  <c r="D299" i="7"/>
  <c r="D300" i="7"/>
  <c r="D301" i="7"/>
  <c r="D302" i="7"/>
  <c r="D303" i="7"/>
  <c r="D304" i="7"/>
  <c r="D305" i="7"/>
  <c r="D306" i="7"/>
  <c r="D307" i="7"/>
  <c r="D308" i="7"/>
  <c r="D309" i="7"/>
  <c r="D310" i="7"/>
  <c r="D311" i="7"/>
  <c r="D312" i="7"/>
  <c r="D313" i="7"/>
  <c r="D314" i="7"/>
  <c r="D315" i="7"/>
  <c r="D316" i="7"/>
  <c r="D317" i="7"/>
  <c r="D318" i="7"/>
  <c r="D319" i="7"/>
  <c r="D320" i="7"/>
  <c r="D321" i="7"/>
  <c r="D322" i="7"/>
  <c r="D323" i="7"/>
  <c r="D324" i="7"/>
  <c r="D325" i="7"/>
  <c r="D326" i="7"/>
  <c r="D327" i="7"/>
  <c r="D328" i="7"/>
  <c r="D329" i="7"/>
  <c r="D330" i="7"/>
  <c r="D331" i="7"/>
  <c r="D332" i="7"/>
  <c r="D333" i="7"/>
  <c r="D334" i="7"/>
  <c r="D335" i="7"/>
  <c r="D336" i="7"/>
  <c r="D337" i="7"/>
  <c r="D338" i="7"/>
  <c r="D339" i="7"/>
  <c r="D340" i="7"/>
  <c r="D341" i="7"/>
  <c r="D342" i="7"/>
  <c r="D343" i="7"/>
  <c r="D344" i="7"/>
  <c r="D345" i="7"/>
  <c r="D346" i="7"/>
  <c r="D347" i="7"/>
  <c r="D348" i="7"/>
  <c r="D349" i="7"/>
  <c r="D350" i="7"/>
  <c r="D351" i="7"/>
  <c r="D352" i="7"/>
  <c r="D353" i="7"/>
  <c r="D354" i="7"/>
  <c r="D355" i="7"/>
  <c r="D356" i="7"/>
  <c r="D357" i="7"/>
  <c r="D358" i="7"/>
  <c r="D359" i="7"/>
  <c r="D360" i="7"/>
  <c r="D361" i="7"/>
  <c r="D362" i="7"/>
  <c r="D363" i="7"/>
  <c r="D364" i="7"/>
  <c r="D365" i="7"/>
  <c r="D366" i="7"/>
  <c r="D367" i="7"/>
  <c r="D368" i="7"/>
  <c r="D369" i="7"/>
  <c r="D370" i="7"/>
  <c r="D371" i="7"/>
  <c r="D372" i="7"/>
  <c r="D373" i="7"/>
  <c r="D374" i="7"/>
  <c r="D375" i="7"/>
  <c r="D376" i="7"/>
  <c r="D377" i="7"/>
  <c r="D378" i="7"/>
  <c r="D379" i="7"/>
  <c r="D380" i="7"/>
  <c r="D381" i="7"/>
  <c r="D382" i="7"/>
  <c r="D383" i="7"/>
  <c r="D384" i="7"/>
  <c r="D385" i="7"/>
  <c r="D386" i="7"/>
  <c r="D387" i="7"/>
  <c r="D388" i="7"/>
  <c r="D389" i="7"/>
  <c r="D390" i="7"/>
  <c r="D391" i="7"/>
  <c r="D392" i="7"/>
  <c r="D393" i="7"/>
  <c r="D394" i="7"/>
  <c r="D395" i="7"/>
  <c r="D396" i="7"/>
  <c r="D397" i="7"/>
  <c r="D398" i="7"/>
  <c r="D399" i="7"/>
  <c r="D400" i="7"/>
  <c r="D401" i="7"/>
  <c r="D402" i="7"/>
  <c r="D403" i="7"/>
  <c r="D404" i="7"/>
  <c r="D405" i="7"/>
  <c r="D406" i="7"/>
  <c r="D407" i="7"/>
  <c r="D408" i="7"/>
  <c r="D409" i="7"/>
  <c r="D410" i="7"/>
  <c r="D411" i="7"/>
  <c r="D412" i="7"/>
  <c r="D413" i="7"/>
  <c r="D414" i="7"/>
  <c r="D415" i="7"/>
  <c r="D416" i="7"/>
  <c r="D417" i="7"/>
  <c r="D418" i="7"/>
  <c r="D419" i="7"/>
  <c r="D420" i="7"/>
  <c r="D421" i="7"/>
  <c r="D422" i="7"/>
  <c r="D423" i="7"/>
  <c r="D424" i="7"/>
  <c r="D425" i="7"/>
  <c r="D426" i="7"/>
  <c r="D427" i="7"/>
  <c r="D428" i="7"/>
  <c r="D429" i="7"/>
  <c r="D430" i="7"/>
  <c r="D431" i="7"/>
  <c r="D432" i="7"/>
  <c r="D433" i="7"/>
  <c r="D434" i="7"/>
  <c r="D435" i="7"/>
  <c r="D436" i="7"/>
  <c r="D437" i="7"/>
  <c r="D438" i="7"/>
  <c r="D439" i="7"/>
  <c r="D440" i="7"/>
  <c r="D441" i="7"/>
  <c r="D442" i="7"/>
  <c r="D443" i="7"/>
  <c r="D444" i="7"/>
  <c r="D445" i="7"/>
  <c r="D446" i="7"/>
  <c r="D447" i="7"/>
  <c r="D448" i="7"/>
  <c r="D449" i="7"/>
  <c r="D450" i="7"/>
  <c r="D451" i="7"/>
  <c r="D452" i="7"/>
  <c r="D121" i="7"/>
  <c r="D105" i="7"/>
  <c r="D106" i="7"/>
  <c r="D107" i="7"/>
  <c r="D108" i="7"/>
  <c r="D109" i="7"/>
  <c r="D110" i="7"/>
  <c r="D111" i="7"/>
  <c r="D112" i="7"/>
  <c r="D113" i="7"/>
  <c r="D114" i="7"/>
  <c r="D115" i="7"/>
  <c r="D116" i="7"/>
  <c r="D104" i="7"/>
  <c r="D82" i="7"/>
  <c r="D83" i="7"/>
  <c r="D84" i="7"/>
  <c r="D85" i="7"/>
  <c r="D86" i="7"/>
  <c r="D87" i="7"/>
  <c r="D88" i="7"/>
  <c r="D89" i="7"/>
  <c r="D90" i="7"/>
  <c r="D91" i="7"/>
  <c r="D92" i="7"/>
  <c r="D93" i="7"/>
  <c r="D94" i="7"/>
  <c r="D95" i="7"/>
  <c r="D96" i="7"/>
  <c r="D97" i="7"/>
  <c r="D98" i="7"/>
  <c r="D99" i="7"/>
  <c r="D100" i="7"/>
  <c r="D101" i="7"/>
  <c r="D102" i="7"/>
  <c r="D103" i="7"/>
  <c r="D81" i="7"/>
  <c r="D80" i="7"/>
  <c r="D59" i="7"/>
  <c r="D60" i="7"/>
  <c r="D61" i="7"/>
  <c r="D62" i="7"/>
  <c r="D63" i="7"/>
  <c r="D64" i="7"/>
  <c r="D65" i="7"/>
  <c r="D66" i="7"/>
  <c r="D67" i="7"/>
  <c r="D68" i="7"/>
  <c r="D69" i="7"/>
  <c r="D70" i="7"/>
  <c r="D71" i="7"/>
  <c r="D72" i="7"/>
  <c r="D73" i="7"/>
  <c r="D74" i="7"/>
  <c r="D75" i="7"/>
  <c r="D76" i="7"/>
  <c r="D77" i="7"/>
  <c r="D78" i="7"/>
  <c r="D79" i="7"/>
  <c r="D58" i="7"/>
  <c r="D32" i="7"/>
  <c r="D33" i="7"/>
  <c r="D34" i="7"/>
  <c r="D35" i="7"/>
  <c r="D36" i="7"/>
  <c r="D37" i="7"/>
  <c r="D38" i="7"/>
  <c r="D39" i="7"/>
  <c r="D40" i="7"/>
  <c r="D41" i="7"/>
  <c r="D42" i="7"/>
  <c r="D43" i="7"/>
  <c r="D44" i="7"/>
  <c r="D45" i="7"/>
  <c r="D46" i="7"/>
  <c r="D47" i="7"/>
  <c r="D48" i="7"/>
  <c r="D49" i="7"/>
  <c r="D50" i="7"/>
  <c r="D51" i="7"/>
  <c r="D52" i="7"/>
  <c r="D53" i="7"/>
  <c r="D54" i="7"/>
  <c r="D55" i="7"/>
  <c r="D56" i="7"/>
  <c r="D57" i="7"/>
  <c r="D31" i="7"/>
  <c r="D10" i="7"/>
  <c r="D11" i="7"/>
  <c r="D12" i="7"/>
  <c r="D13" i="7"/>
  <c r="D14" i="7"/>
  <c r="D15" i="7"/>
  <c r="D16" i="7"/>
  <c r="D17" i="7"/>
  <c r="D18" i="7"/>
  <c r="D19" i="7"/>
  <c r="D20" i="7"/>
  <c r="D21" i="7"/>
  <c r="D22" i="7"/>
  <c r="D23" i="7"/>
  <c r="D24" i="7"/>
  <c r="D25" i="7"/>
  <c r="D26" i="7"/>
  <c r="D27" i="7"/>
  <c r="D28" i="7"/>
  <c r="D29" i="7"/>
  <c r="D30" i="7"/>
  <c r="D9" i="7"/>
  <c r="D8" i="7"/>
  <c r="D3" i="7"/>
  <c r="D4" i="7"/>
  <c r="D5" i="7"/>
  <c r="D6" i="7"/>
  <c r="D7" i="7"/>
  <c r="D2" i="7"/>
  <c r="D2" i="6" l="1"/>
  <c r="E2" i="6"/>
  <c r="F2" i="6"/>
  <c r="D3" i="6"/>
  <c r="E3" i="6"/>
  <c r="F3" i="6"/>
  <c r="D4" i="6"/>
  <c r="E4" i="6"/>
  <c r="F4" i="6"/>
  <c r="D5" i="6"/>
  <c r="E5" i="6"/>
  <c r="F5" i="6"/>
  <c r="D6" i="6"/>
  <c r="E6" i="6"/>
  <c r="F6" i="6"/>
  <c r="D7" i="6"/>
  <c r="E7" i="6"/>
  <c r="F7" i="6"/>
  <c r="D8" i="6"/>
  <c r="E8" i="6"/>
  <c r="F8" i="6"/>
  <c r="D9" i="6"/>
  <c r="E9" i="6"/>
  <c r="F9" i="6"/>
  <c r="D10" i="6"/>
  <c r="E10" i="6"/>
  <c r="F10" i="6"/>
  <c r="D11" i="6"/>
  <c r="E11" i="6"/>
  <c r="F11" i="6"/>
  <c r="D12" i="6"/>
  <c r="E12" i="6"/>
  <c r="F12" i="6"/>
  <c r="D13" i="6"/>
  <c r="E13" i="6"/>
  <c r="F13" i="6"/>
  <c r="D14" i="6"/>
  <c r="E14" i="6"/>
  <c r="F14" i="6"/>
  <c r="D15" i="6"/>
  <c r="E15" i="6"/>
  <c r="F15" i="6"/>
  <c r="D16" i="6"/>
  <c r="E16" i="6"/>
  <c r="F16" i="6"/>
  <c r="D17" i="6"/>
  <c r="E17" i="6"/>
  <c r="F17" i="6"/>
  <c r="D18" i="6"/>
  <c r="E18" i="6"/>
  <c r="F18" i="6"/>
  <c r="D19" i="6"/>
  <c r="E19" i="6"/>
  <c r="F19" i="6"/>
  <c r="D20" i="6"/>
  <c r="E20" i="6"/>
  <c r="F20" i="6"/>
  <c r="D21" i="6"/>
  <c r="E21" i="6"/>
  <c r="F21" i="6"/>
  <c r="D22" i="6"/>
  <c r="E22" i="6"/>
  <c r="F22" i="6"/>
  <c r="D23" i="6"/>
  <c r="E23" i="6"/>
  <c r="F23" i="6"/>
  <c r="D24" i="6"/>
  <c r="E24" i="6"/>
  <c r="F24" i="6"/>
  <c r="D25" i="6"/>
  <c r="E25" i="6"/>
  <c r="F25" i="6"/>
  <c r="D26" i="6"/>
  <c r="E26" i="6"/>
  <c r="F26" i="6"/>
  <c r="D27" i="6"/>
  <c r="E27" i="6"/>
  <c r="F27" i="6"/>
  <c r="D28" i="6"/>
  <c r="E28" i="6"/>
  <c r="F28" i="6"/>
  <c r="D29" i="6"/>
  <c r="E29" i="6"/>
  <c r="F29" i="6"/>
  <c r="D30" i="6"/>
  <c r="E30" i="6"/>
  <c r="F30" i="6"/>
  <c r="D31" i="6"/>
  <c r="E31" i="6"/>
  <c r="F31" i="6"/>
  <c r="D32" i="6"/>
  <c r="E32" i="6"/>
  <c r="F32" i="6"/>
  <c r="D33" i="6"/>
  <c r="E33" i="6"/>
  <c r="F33" i="6"/>
  <c r="D34" i="6"/>
  <c r="E34" i="6"/>
  <c r="F34" i="6"/>
  <c r="D35" i="6"/>
  <c r="E35" i="6"/>
  <c r="F35" i="6"/>
  <c r="D36" i="6"/>
  <c r="E36" i="6"/>
  <c r="F36" i="6"/>
  <c r="D37" i="6"/>
  <c r="E37" i="6"/>
  <c r="F37" i="6"/>
  <c r="D38" i="6"/>
  <c r="E38" i="6"/>
  <c r="F38" i="6"/>
  <c r="D39" i="6"/>
  <c r="E39" i="6"/>
  <c r="F39" i="6"/>
  <c r="D40" i="6"/>
  <c r="E40" i="6"/>
  <c r="F40" i="6"/>
  <c r="D41" i="6"/>
  <c r="E41" i="6"/>
  <c r="F41" i="6"/>
  <c r="D42" i="6"/>
  <c r="E42" i="6"/>
  <c r="F42" i="6"/>
  <c r="D43" i="6"/>
  <c r="E43" i="6"/>
  <c r="F43" i="6"/>
  <c r="D44" i="6"/>
  <c r="E44" i="6"/>
  <c r="F44" i="6"/>
  <c r="D45" i="6"/>
  <c r="E45" i="6"/>
  <c r="F45" i="6"/>
  <c r="D46" i="6"/>
  <c r="E46" i="6"/>
  <c r="F46" i="6"/>
  <c r="D47" i="6"/>
  <c r="E47" i="6"/>
  <c r="F47" i="6"/>
  <c r="D48" i="6"/>
  <c r="E48" i="6"/>
  <c r="F48" i="6"/>
  <c r="D49" i="6"/>
  <c r="E49" i="6"/>
  <c r="F49" i="6"/>
  <c r="D50" i="6"/>
  <c r="E50" i="6"/>
  <c r="F50" i="6"/>
  <c r="D51" i="6"/>
  <c r="E51" i="6"/>
  <c r="F51" i="6"/>
  <c r="D52" i="6"/>
  <c r="E52" i="6"/>
  <c r="F52" i="6"/>
  <c r="D53" i="6"/>
  <c r="E53" i="6"/>
  <c r="F53" i="6"/>
  <c r="D54" i="6"/>
  <c r="E54" i="6"/>
  <c r="F54" i="6"/>
  <c r="D55" i="6"/>
  <c r="E55" i="6"/>
  <c r="F55" i="6"/>
  <c r="D56" i="6"/>
  <c r="E56" i="6"/>
  <c r="F56" i="6"/>
  <c r="D57" i="6"/>
  <c r="E57" i="6"/>
  <c r="F57" i="6"/>
  <c r="D58" i="6"/>
  <c r="E58" i="6"/>
  <c r="F58" i="6"/>
  <c r="D59" i="6"/>
  <c r="E59" i="6"/>
  <c r="F59" i="6"/>
  <c r="D60" i="6"/>
  <c r="E60" i="6"/>
  <c r="F60" i="6"/>
  <c r="D61" i="6"/>
  <c r="E61" i="6"/>
  <c r="F61" i="6"/>
  <c r="D62" i="6"/>
  <c r="E62" i="6"/>
  <c r="F62" i="6"/>
  <c r="D63" i="6"/>
  <c r="E63" i="6"/>
  <c r="F63" i="6"/>
  <c r="D64" i="6"/>
  <c r="E64" i="6"/>
  <c r="F64" i="6"/>
  <c r="D65" i="6"/>
  <c r="E65" i="6"/>
  <c r="F65" i="6"/>
  <c r="D66" i="6"/>
  <c r="E66" i="6"/>
  <c r="F66" i="6"/>
  <c r="D67" i="6"/>
  <c r="E67" i="6"/>
  <c r="F67" i="6"/>
  <c r="D68" i="6"/>
  <c r="E68" i="6"/>
  <c r="F68" i="6"/>
  <c r="D69" i="6"/>
  <c r="E69" i="6"/>
  <c r="F69" i="6"/>
  <c r="D70" i="6"/>
  <c r="E70" i="6"/>
  <c r="F70" i="6"/>
  <c r="D71" i="6"/>
  <c r="E71" i="6"/>
  <c r="F71" i="6"/>
  <c r="D72" i="6"/>
  <c r="E72" i="6"/>
  <c r="F72" i="6"/>
  <c r="D73" i="6"/>
  <c r="E73" i="6"/>
  <c r="F73" i="6"/>
  <c r="D74" i="6"/>
  <c r="E74" i="6"/>
  <c r="F74" i="6"/>
  <c r="D75" i="6"/>
  <c r="E75" i="6"/>
  <c r="F75" i="6"/>
  <c r="D76" i="6"/>
  <c r="E76" i="6"/>
  <c r="F76" i="6"/>
  <c r="D77" i="6"/>
  <c r="E77" i="6"/>
  <c r="F77" i="6"/>
  <c r="D78" i="6"/>
  <c r="E78" i="6"/>
  <c r="F78" i="6"/>
  <c r="D79" i="6"/>
  <c r="E79" i="6"/>
  <c r="F79" i="6"/>
  <c r="D80" i="6"/>
  <c r="E80" i="6"/>
  <c r="F80" i="6"/>
  <c r="D81" i="6"/>
  <c r="E81" i="6"/>
  <c r="F81" i="6"/>
  <c r="D82" i="6"/>
  <c r="E82" i="6"/>
  <c r="F82" i="6"/>
  <c r="D83" i="6"/>
  <c r="E83" i="6"/>
  <c r="F83" i="6"/>
  <c r="D84" i="6"/>
  <c r="E84" i="6"/>
  <c r="F84" i="6"/>
  <c r="D85" i="6"/>
  <c r="E85" i="6"/>
  <c r="F85" i="6"/>
  <c r="D86" i="6"/>
  <c r="E86" i="6"/>
  <c r="F86" i="6"/>
  <c r="D87" i="6"/>
  <c r="E87" i="6"/>
  <c r="F87" i="6"/>
  <c r="D88" i="6"/>
  <c r="E88" i="6"/>
  <c r="F88" i="6"/>
  <c r="D89" i="6"/>
  <c r="E89" i="6"/>
  <c r="F89" i="6"/>
  <c r="D90" i="6"/>
  <c r="E90" i="6"/>
  <c r="F90" i="6"/>
  <c r="D91" i="6"/>
  <c r="E91" i="6"/>
  <c r="F91" i="6"/>
  <c r="D92" i="6"/>
  <c r="E92" i="6"/>
  <c r="F92" i="6"/>
  <c r="D93" i="6"/>
  <c r="E93" i="6"/>
  <c r="F93" i="6"/>
  <c r="D94" i="6"/>
  <c r="E94" i="6"/>
  <c r="F94" i="6"/>
  <c r="D95" i="6"/>
  <c r="E95" i="6"/>
  <c r="F95" i="6"/>
  <c r="D96" i="6"/>
  <c r="E96" i="6"/>
  <c r="F96" i="6"/>
  <c r="D97" i="6"/>
  <c r="E97" i="6"/>
  <c r="F97" i="6"/>
  <c r="D98" i="6"/>
  <c r="E98" i="6"/>
  <c r="F98" i="6"/>
  <c r="D99" i="6"/>
  <c r="E99" i="6"/>
  <c r="F99" i="6"/>
  <c r="D100" i="6"/>
  <c r="E100" i="6"/>
  <c r="F100" i="6"/>
  <c r="D101" i="6"/>
  <c r="E101" i="6"/>
  <c r="F101" i="6"/>
  <c r="D102" i="6"/>
  <c r="E102" i="6"/>
  <c r="F102" i="6"/>
  <c r="D103" i="6"/>
  <c r="E103" i="6"/>
  <c r="F103" i="6"/>
  <c r="D104" i="6"/>
  <c r="E104" i="6"/>
  <c r="F104" i="6"/>
  <c r="D105" i="6"/>
  <c r="E105" i="6"/>
  <c r="F105" i="6"/>
  <c r="D106" i="6"/>
  <c r="E106" i="6"/>
  <c r="F106" i="6"/>
  <c r="D107" i="6"/>
  <c r="E107" i="6"/>
  <c r="F107" i="6"/>
  <c r="D108" i="6"/>
  <c r="E108" i="6"/>
  <c r="F108" i="6"/>
  <c r="D109" i="6"/>
  <c r="E109" i="6"/>
  <c r="F109" i="6"/>
  <c r="D110" i="6"/>
  <c r="E110" i="6"/>
  <c r="F110" i="6"/>
  <c r="D111" i="6"/>
  <c r="E111" i="6"/>
  <c r="F111" i="6"/>
  <c r="D112" i="6"/>
  <c r="E112" i="6"/>
  <c r="F112" i="6"/>
  <c r="D113" i="6"/>
  <c r="E113" i="6"/>
  <c r="F113" i="6"/>
  <c r="D114" i="6"/>
  <c r="E114" i="6"/>
  <c r="F114" i="6"/>
  <c r="D115" i="6"/>
  <c r="E115" i="6"/>
  <c r="F115" i="6"/>
  <c r="D116" i="6"/>
  <c r="E116" i="6"/>
  <c r="F116" i="6"/>
  <c r="D117" i="6"/>
  <c r="E117" i="6"/>
  <c r="F117" i="6"/>
  <c r="D118" i="6"/>
  <c r="E118" i="6"/>
  <c r="F118" i="6"/>
  <c r="D119" i="6"/>
  <c r="E119" i="6"/>
  <c r="F119" i="6"/>
  <c r="D120" i="6"/>
  <c r="E120" i="6"/>
  <c r="F120" i="6"/>
  <c r="D121" i="6"/>
  <c r="E121" i="6"/>
  <c r="F121" i="6"/>
  <c r="D122" i="6"/>
  <c r="E122" i="6"/>
  <c r="F122" i="6"/>
  <c r="D123" i="6"/>
  <c r="E123" i="6"/>
  <c r="F123" i="6"/>
  <c r="D124" i="6"/>
  <c r="E124" i="6"/>
  <c r="F124" i="6"/>
  <c r="D125" i="6"/>
  <c r="E125" i="6"/>
  <c r="F125" i="6"/>
  <c r="D126" i="6"/>
  <c r="E126" i="6"/>
  <c r="F126" i="6"/>
  <c r="D127" i="6"/>
  <c r="E127" i="6"/>
  <c r="F127" i="6"/>
  <c r="D128" i="6"/>
  <c r="E128" i="6"/>
  <c r="F128" i="6"/>
  <c r="D129" i="6"/>
  <c r="E129" i="6"/>
  <c r="F129" i="6"/>
  <c r="D130" i="6"/>
  <c r="E130" i="6"/>
  <c r="F130" i="6"/>
  <c r="D131" i="6"/>
  <c r="E131" i="6"/>
  <c r="F131" i="6"/>
  <c r="D132" i="6"/>
  <c r="E132" i="6"/>
  <c r="F132" i="6"/>
  <c r="D133" i="6"/>
  <c r="E133" i="6"/>
  <c r="F133" i="6"/>
  <c r="D134" i="6"/>
  <c r="E134" i="6"/>
  <c r="F134" i="6"/>
  <c r="D135" i="6"/>
  <c r="E135" i="6"/>
  <c r="F135" i="6"/>
  <c r="D136" i="6"/>
  <c r="E136" i="6"/>
  <c r="F136" i="6"/>
  <c r="D137" i="6"/>
  <c r="E137" i="6"/>
  <c r="F137" i="6"/>
  <c r="D138" i="6"/>
  <c r="E138" i="6"/>
  <c r="F138" i="6"/>
  <c r="D139" i="6"/>
  <c r="E139" i="6"/>
  <c r="F139" i="6"/>
  <c r="D140" i="6"/>
  <c r="E140" i="6"/>
  <c r="F140" i="6"/>
  <c r="D141" i="6"/>
  <c r="E141" i="6"/>
  <c r="F141" i="6"/>
  <c r="D142" i="6"/>
  <c r="E142" i="6"/>
  <c r="F142" i="6"/>
  <c r="D143" i="6"/>
  <c r="E143" i="6"/>
  <c r="F143" i="6"/>
  <c r="D144" i="6"/>
  <c r="E144" i="6"/>
  <c r="F144" i="6"/>
  <c r="D145" i="6"/>
  <c r="E145" i="6"/>
  <c r="F145" i="6"/>
  <c r="D146" i="6"/>
  <c r="E146" i="6"/>
  <c r="F146" i="6"/>
  <c r="D147" i="6"/>
  <c r="E147" i="6"/>
  <c r="F147" i="6"/>
  <c r="D148" i="6"/>
  <c r="E148" i="6"/>
  <c r="F148" i="6"/>
  <c r="D149" i="6"/>
  <c r="E149" i="6"/>
  <c r="F149" i="6"/>
  <c r="D150" i="6"/>
  <c r="E150" i="6"/>
  <c r="F150" i="6"/>
  <c r="D151" i="6"/>
  <c r="E151" i="6"/>
  <c r="F151" i="6"/>
  <c r="D152" i="6"/>
  <c r="E152" i="6"/>
  <c r="F152" i="6"/>
  <c r="D153" i="6"/>
  <c r="E153" i="6"/>
  <c r="F153" i="6"/>
  <c r="D154" i="6"/>
  <c r="E154" i="6"/>
  <c r="F154" i="6"/>
  <c r="D155" i="6"/>
  <c r="E155" i="6"/>
  <c r="F155" i="6"/>
  <c r="D156" i="6"/>
  <c r="E156" i="6"/>
  <c r="F156" i="6"/>
  <c r="D157" i="6"/>
  <c r="E157" i="6"/>
  <c r="F157" i="6"/>
</calcChain>
</file>

<file path=xl/sharedStrings.xml><?xml version="1.0" encoding="utf-8"?>
<sst xmlns="http://schemas.openxmlformats.org/spreadsheetml/2006/main" count="2422" uniqueCount="977">
  <si>
    <t>KPDI PROJECT &amp; GRANT INFORMATION</t>
  </si>
  <si>
    <t>Property &amp; KPDI Information</t>
  </si>
  <si>
    <t>Response</t>
  </si>
  <si>
    <t xml:space="preserve">Property Name: </t>
  </si>
  <si>
    <t>[Yes/No]</t>
  </si>
  <si>
    <t>Applicant Information:</t>
  </si>
  <si>
    <t>Organization that is applying (the "Eligible Grant Recipient")</t>
  </si>
  <si>
    <t>Title:</t>
  </si>
  <si>
    <t>Address:</t>
  </si>
  <si>
    <t>City:</t>
  </si>
  <si>
    <t>County:</t>
  </si>
  <si>
    <t>State:</t>
  </si>
  <si>
    <t>Zip</t>
  </si>
  <si>
    <t xml:space="preserve">Office Number: </t>
  </si>
  <si>
    <t xml:space="preserve">Mobile Number: </t>
  </si>
  <si>
    <t xml:space="preserve">Email Address: </t>
  </si>
  <si>
    <t>Is this a multi-county "Regional Project"?</t>
  </si>
  <si>
    <t>Property Background &amp; Ownership</t>
  </si>
  <si>
    <t>[insert narrative comments]</t>
  </si>
  <si>
    <t>Current Owner:</t>
  </si>
  <si>
    <t xml:space="preserve">Is property publicly-owned? </t>
  </si>
  <si>
    <t>[Pick Category]</t>
  </si>
  <si>
    <t xml:space="preserve">Community &amp; State Investment: </t>
  </si>
  <si>
    <t>Will an RFP be required for any portion of the Eligible Project(s)?  If so, has it been completed?  If not, what is the anticipated timing?</t>
  </si>
  <si>
    <t>Additional comments on the Property, Eligible Project(s) or other items?</t>
  </si>
  <si>
    <t>Due Diligence Study</t>
  </si>
  <si>
    <t>County</t>
  </si>
  <si>
    <t>Match</t>
  </si>
  <si>
    <t>Property Acquisition</t>
  </si>
  <si>
    <t>Adair</t>
  </si>
  <si>
    <t>Infrastructure Extension or Improvement</t>
  </si>
  <si>
    <t>Allen</t>
  </si>
  <si>
    <t>Site Preparation Work</t>
  </si>
  <si>
    <t>Anderson</t>
  </si>
  <si>
    <t>Building Construction or Renovation</t>
  </si>
  <si>
    <t>Ballard</t>
  </si>
  <si>
    <t>Road Improvements</t>
  </si>
  <si>
    <t>Barren</t>
  </si>
  <si>
    <t>Bath</t>
  </si>
  <si>
    <t>Yes</t>
  </si>
  <si>
    <t>Bell</t>
  </si>
  <si>
    <t>No</t>
  </si>
  <si>
    <t>Boone</t>
  </si>
  <si>
    <t>Bourbon</t>
  </si>
  <si>
    <t>Boyd</t>
  </si>
  <si>
    <t>Boyle</t>
  </si>
  <si>
    <t>Bracken</t>
  </si>
  <si>
    <t>Breathitt</t>
  </si>
  <si>
    <t>Breckinridge</t>
  </si>
  <si>
    <t>Bullitt</t>
  </si>
  <si>
    <t>Butler</t>
  </si>
  <si>
    <t>Caldwell</t>
  </si>
  <si>
    <t>Calloway</t>
  </si>
  <si>
    <t>Campbell</t>
  </si>
  <si>
    <t>Carlisle</t>
  </si>
  <si>
    <t>Carroll</t>
  </si>
  <si>
    <t>Carter</t>
  </si>
  <si>
    <t>Casey</t>
  </si>
  <si>
    <t>Christian</t>
  </si>
  <si>
    <t>Clark</t>
  </si>
  <si>
    <t>Clay</t>
  </si>
  <si>
    <t>Clinton</t>
  </si>
  <si>
    <t>Crittenden</t>
  </si>
  <si>
    <t>Cumberland</t>
  </si>
  <si>
    <t>Daviess</t>
  </si>
  <si>
    <t>Edmonson</t>
  </si>
  <si>
    <t>Elliott</t>
  </si>
  <si>
    <t>Estill</t>
  </si>
  <si>
    <t>Fayette</t>
  </si>
  <si>
    <t>Fleming</t>
  </si>
  <si>
    <t>Floyd</t>
  </si>
  <si>
    <t>Franklin</t>
  </si>
  <si>
    <t>Fulton</t>
  </si>
  <si>
    <t>Gallatin</t>
  </si>
  <si>
    <t>Garrard</t>
  </si>
  <si>
    <t>Grant</t>
  </si>
  <si>
    <t>Graves</t>
  </si>
  <si>
    <t>Grayson</t>
  </si>
  <si>
    <t>Green</t>
  </si>
  <si>
    <t>Greenup</t>
  </si>
  <si>
    <t>Hancock</t>
  </si>
  <si>
    <t>Hardin</t>
  </si>
  <si>
    <t>Harlan</t>
  </si>
  <si>
    <t>Harrison</t>
  </si>
  <si>
    <t>Hart</t>
  </si>
  <si>
    <t>Henderson</t>
  </si>
  <si>
    <t>Henry</t>
  </si>
  <si>
    <t>Hickman</t>
  </si>
  <si>
    <t>Hopkins</t>
  </si>
  <si>
    <t>Jackson</t>
  </si>
  <si>
    <t>Jefferson</t>
  </si>
  <si>
    <t>Jessamine</t>
  </si>
  <si>
    <t>Johnson</t>
  </si>
  <si>
    <t>Kenton</t>
  </si>
  <si>
    <t>Knott</t>
  </si>
  <si>
    <t>Knox</t>
  </si>
  <si>
    <t>LaRue</t>
  </si>
  <si>
    <t>Laurel</t>
  </si>
  <si>
    <t>Lawrence</t>
  </si>
  <si>
    <t>Lee</t>
  </si>
  <si>
    <t>Leslie</t>
  </si>
  <si>
    <t>Letcher</t>
  </si>
  <si>
    <t>Lewis</t>
  </si>
  <si>
    <t>Lincoln</t>
  </si>
  <si>
    <t>Livingston</t>
  </si>
  <si>
    <t>Logan</t>
  </si>
  <si>
    <t>Lyon</t>
  </si>
  <si>
    <t>Madison</t>
  </si>
  <si>
    <t>Magoffin</t>
  </si>
  <si>
    <t>Marion</t>
  </si>
  <si>
    <t>Marshall</t>
  </si>
  <si>
    <t>Martin</t>
  </si>
  <si>
    <t>Mason</t>
  </si>
  <si>
    <t>McCracken</t>
  </si>
  <si>
    <t>McCreary</t>
  </si>
  <si>
    <t>McLean</t>
  </si>
  <si>
    <t>Meade</t>
  </si>
  <si>
    <t>Menifee</t>
  </si>
  <si>
    <t>Mercer</t>
  </si>
  <si>
    <t>Metcalfe</t>
  </si>
  <si>
    <t>Monroe</t>
  </si>
  <si>
    <t>Montgomery</t>
  </si>
  <si>
    <t>Morgan</t>
  </si>
  <si>
    <t>Muhlenberg</t>
  </si>
  <si>
    <t>Nelson</t>
  </si>
  <si>
    <t>Nicholas</t>
  </si>
  <si>
    <t>Ohio</t>
  </si>
  <si>
    <t>Oldham</t>
  </si>
  <si>
    <t>Owen</t>
  </si>
  <si>
    <t>Owsley</t>
  </si>
  <si>
    <t>Pendleton</t>
  </si>
  <si>
    <t>Perry</t>
  </si>
  <si>
    <t>Pike</t>
  </si>
  <si>
    <t>Powell</t>
  </si>
  <si>
    <t>Pulaski</t>
  </si>
  <si>
    <t>Robertson</t>
  </si>
  <si>
    <t>Rockcastle</t>
  </si>
  <si>
    <t>Rowan</t>
  </si>
  <si>
    <t>Russell</t>
  </si>
  <si>
    <t>Scott</t>
  </si>
  <si>
    <t>Shelby</t>
  </si>
  <si>
    <t>Simpson</t>
  </si>
  <si>
    <t>Spencer</t>
  </si>
  <si>
    <t>Taylor</t>
  </si>
  <si>
    <t>Todd</t>
  </si>
  <si>
    <t>Trigg</t>
  </si>
  <si>
    <t>Trimble</t>
  </si>
  <si>
    <t>Union</t>
  </si>
  <si>
    <t>Warren</t>
  </si>
  <si>
    <t>Washington</t>
  </si>
  <si>
    <t>Wayne</t>
  </si>
  <si>
    <t>Webster</t>
  </si>
  <si>
    <t>Whitley</t>
  </si>
  <si>
    <t>Wolfe</t>
  </si>
  <si>
    <t>Woodford</t>
  </si>
  <si>
    <t>KPDI REQUEST FOR INFORMATION</t>
  </si>
  <si>
    <t>DESCRIPTION</t>
  </si>
  <si>
    <t>SUBMITTED</t>
  </si>
  <si>
    <t>COMMENTS</t>
  </si>
  <si>
    <t>1.RFI Questionnaire (this Excel workbook) - completion of Project Info and Property Info worksheets</t>
  </si>
  <si>
    <t>Please complete and submit this excel file that includes several tabs as one collated Excel file – please do not PDF!</t>
  </si>
  <si>
    <t>2.Grant Fund Request Supporting Documentation</t>
  </si>
  <si>
    <t>Please provide an engineer’s estimated cost and schedule for project being requested for grant funds. Where available, please provide supporting bid documentation/design, etc.</t>
  </si>
  <si>
    <t>3.General location map</t>
  </si>
  <si>
    <t xml:space="preserve">4.Aerial photograph </t>
  </si>
  <si>
    <t>With property boundaries clearly identified as well as KML/KMZ file outlining the property boundaries.</t>
  </si>
  <si>
    <t xml:space="preserve">5.USGS historical map </t>
  </si>
  <si>
    <t xml:space="preserve">USGS historical map - With property boundaries identified. </t>
  </si>
  <si>
    <t xml:space="preserve">6.General transportation map </t>
  </si>
  <si>
    <t xml:space="preserve">7.Map of adjoining and nearby businesses </t>
  </si>
  <si>
    <t xml:space="preserve">With businesses identified (if applicable). </t>
  </si>
  <si>
    <t xml:space="preserve">8.Topographic map </t>
  </si>
  <si>
    <t xml:space="preserve">With property boundaries identified (if available). </t>
  </si>
  <si>
    <t xml:space="preserve">9.Property availability </t>
  </si>
  <si>
    <t xml:space="preserve">Documentation that ensures that the property is available and owned by a public entity.  This can be a real estate listing, letter from the owner, etc.  Alternatively, please submit the appropriate Letter of Intent, Option or Purchase Agreement.  </t>
  </si>
  <si>
    <t xml:space="preserve">10.Owner letter with price </t>
  </si>
  <si>
    <t>Letter from the owner or controlling entity stating a price and conditions of a sale or lease.  (This letter can be combined with documentation in Attachment 9, if applicable.)</t>
  </si>
  <si>
    <t xml:space="preserve">11.Copy of the present deed(s) </t>
  </si>
  <si>
    <t>Indicating the current ownership of the property.</t>
  </si>
  <si>
    <t xml:space="preserve">12.County tax parcel map </t>
  </si>
  <si>
    <t>With tax parcel identification numbers depicting the location and property boundaries.</t>
  </si>
  <si>
    <t xml:space="preserve">14.National Wetlands Inventory (NWI) map </t>
  </si>
  <si>
    <t>With property boundaries identified.</t>
  </si>
  <si>
    <t xml:space="preserve">15.IPaC Report </t>
  </si>
  <si>
    <t xml:space="preserve">A Species Report from U.S. Fish and Wildlife’s Information, Planning, and Conservation System (IPaC) using the Initial Project Scoping feature.  </t>
  </si>
  <si>
    <t xml:space="preserve">16.County soil survey </t>
  </si>
  <si>
    <t xml:space="preserve">County soil survey - With property boundaries identified. </t>
  </si>
  <si>
    <t xml:space="preserve">17.Zoning map </t>
  </si>
  <si>
    <t xml:space="preserve">18.Zoning description </t>
  </si>
  <si>
    <t xml:space="preserve">If there is zoning in the jurisdiction, provide the property’s current zoning description and outlines the acceptable uses.  If the zoning for the area surrounding the property is different than the zoning for the property itself, a description of allowable uses under current zoning classifications for surrounding property should also be submitted. </t>
  </si>
  <si>
    <t xml:space="preserve">19.Amended zoning description (if necessary) </t>
  </si>
  <si>
    <t>If property is currently not zoned appropriately for industrial use, provide the zoning description(s) and acceptable uses of what the property would be rezoned to for industrial use.</t>
  </si>
  <si>
    <t xml:space="preserve">20.Transportation map </t>
  </si>
  <si>
    <t xml:space="preserve">21.Rail infrastructure map </t>
  </si>
  <si>
    <t>Map of existing rail infrastructure with property boundaries identified (if applicable).</t>
  </si>
  <si>
    <t xml:space="preserve">22.Rail provider letter </t>
  </si>
  <si>
    <t>Letter from the rail provider indicating its feasibility and willingness to provide rail service to the property (if property is marketed as rail-served).  If available, also provide an estimated cost and schedule for extending rail to the property (if applicable).</t>
  </si>
  <si>
    <t xml:space="preserve">23.Infrastructure map(s) </t>
  </si>
  <si>
    <t>Please provide a copy of the covenants, conditions, and restrictions on the property, if applicable.</t>
  </si>
  <si>
    <t>25. Due Diligence</t>
  </si>
  <si>
    <t>Provide a copy of all the due diligence that has been completed on the property.  This includes but is not limited to:</t>
  </si>
  <si>
    <t>Phase I ESA</t>
  </si>
  <si>
    <t>Wetlands Delineation</t>
  </si>
  <si>
    <t>Threatened and Endangered Species Survey</t>
  </si>
  <si>
    <t>Archaeological and Historical Investigation</t>
  </si>
  <si>
    <t>Geotechnical Assessment</t>
  </si>
  <si>
    <t>Provide a copy of any documentation that has been completed and would be helpful in the evaluation on the property.  This includes, but is not limited to:</t>
  </si>
  <si>
    <t>Property Marketing Materials</t>
  </si>
  <si>
    <t>Master Conceptual Plan</t>
  </si>
  <si>
    <t>Boundary Survey</t>
  </si>
  <si>
    <t>Title Search</t>
  </si>
  <si>
    <t xml:space="preserve">26.  Property Appraisal </t>
  </si>
  <si>
    <t>SITE INFORMATION</t>
  </si>
  <si>
    <t>RESPONSE</t>
  </si>
  <si>
    <t>BASIC INFORMATION</t>
  </si>
  <si>
    <t>Site Information</t>
  </si>
  <si>
    <t>Site Name</t>
  </si>
  <si>
    <t>[text]</t>
  </si>
  <si>
    <t>Site Address</t>
  </si>
  <si>
    <t>Site City</t>
  </si>
  <si>
    <t>Site County</t>
  </si>
  <si>
    <t>Incorporated/Unincorporated Area</t>
  </si>
  <si>
    <t>[Unincorporated/Incorporated]</t>
  </si>
  <si>
    <t>Site State</t>
  </si>
  <si>
    <t>Site Zip Code</t>
  </si>
  <si>
    <t xml:space="preserve">Site Latitude </t>
  </si>
  <si>
    <t>[0.00]</t>
  </si>
  <si>
    <t>Please provide in decimal form - much easier for SSG to find on map. Simply right click on Google map.</t>
  </si>
  <si>
    <t xml:space="preserve">Site Longitude </t>
  </si>
  <si>
    <t>Owner</t>
  </si>
  <si>
    <t>Owner Name</t>
  </si>
  <si>
    <t>If more than one owner is involved in the site, please list all owners.</t>
  </si>
  <si>
    <t>Owner Company</t>
  </si>
  <si>
    <t xml:space="preserve">Provide information for all owners. </t>
  </si>
  <si>
    <t xml:space="preserve">Owner Phone </t>
  </si>
  <si>
    <t>Owner Email Address</t>
  </si>
  <si>
    <t>Ownership Type</t>
  </si>
  <si>
    <t>[Public/Private]</t>
  </si>
  <si>
    <t>Site Control</t>
  </si>
  <si>
    <t xml:space="preserve">Can the site be under control (ownership or option) allowing for a transaction within 90 days? </t>
  </si>
  <si>
    <t>Tax Map ID Number</t>
  </si>
  <si>
    <t>Tax Map ID Number(s)</t>
  </si>
  <si>
    <t xml:space="preserve">Provide tax map ID numbers for all parcels that make up the site. </t>
  </si>
  <si>
    <t>Developer Name</t>
  </si>
  <si>
    <t>Developer Company</t>
  </si>
  <si>
    <t xml:space="preserve">Developer Phone </t>
  </si>
  <si>
    <t>Developer Email Address</t>
  </si>
  <si>
    <t>Brief description of the property and ownership background</t>
  </si>
  <si>
    <t>Property Type</t>
  </si>
  <si>
    <t>[Property Type]</t>
  </si>
  <si>
    <t>Property Size</t>
  </si>
  <si>
    <t>Total Acres</t>
  </si>
  <si>
    <t>Total developable acreage</t>
  </si>
  <si>
    <t>Largest contiguous, developable acreage (single site)</t>
  </si>
  <si>
    <t>Topography</t>
  </si>
  <si>
    <t>Maximum topographic elevation (feet)</t>
  </si>
  <si>
    <t>Minimum topographic elevation (feet)</t>
  </si>
  <si>
    <t>Real Estate Transaction</t>
  </si>
  <si>
    <t>Preferred Real Estate Transaction</t>
  </si>
  <si>
    <t>[Sale/Lease/Other]</t>
  </si>
  <si>
    <t>[$0.00]</t>
  </si>
  <si>
    <t>Please do not leave blank or mark as "negotiable" or "TBD". Even if its just an estimate or market comp. Indicate if average price per acre or total for all acreage.</t>
  </si>
  <si>
    <t>If applicable.</t>
  </si>
  <si>
    <t>LAND USE</t>
  </si>
  <si>
    <t>Zoning</t>
  </si>
  <si>
    <t>Zoning Classification</t>
  </si>
  <si>
    <t>[Select the best option]</t>
  </si>
  <si>
    <t>Identify the site's current zoning (e.g., I-2 Industrial)</t>
  </si>
  <si>
    <t>Is a zoning change necessary to allow for industrial use?</t>
  </si>
  <si>
    <t>Describe process, approvals, timeline, etc. for rezoning.</t>
  </si>
  <si>
    <t>Indicate the jurisdiction in which the property is zoned (city, county, etc.)</t>
  </si>
  <si>
    <t>If located in a county but subject to municipal planning, please indicate this.</t>
  </si>
  <si>
    <t>Land Use</t>
  </si>
  <si>
    <t>Current Use</t>
  </si>
  <si>
    <t>Note any specific classifications.</t>
  </si>
  <si>
    <t>Description of Adjacent Land Uses</t>
  </si>
  <si>
    <t xml:space="preserve">Are there any easements or other rights of way within the site that could impact site configuration? </t>
  </si>
  <si>
    <t>Road</t>
  </si>
  <si>
    <t>Utility</t>
  </si>
  <si>
    <t>Telecommunications</t>
  </si>
  <si>
    <t>Other (please describe)</t>
  </si>
  <si>
    <t>Leases, Judgements, Liens, Easements</t>
  </si>
  <si>
    <t>Describe any leases, judgements, liens, or easements.</t>
  </si>
  <si>
    <t>Describe any leases (e.g. hunting, timber, etc.)</t>
  </si>
  <si>
    <t>Existing buildings</t>
  </si>
  <si>
    <t>Describe the buildings that need to be relocated</t>
  </si>
  <si>
    <t>USE RESTRICTIONS</t>
  </si>
  <si>
    <t>Height Restriction</t>
  </si>
  <si>
    <t>Is the site/building subject to a height restriction?</t>
  </si>
  <si>
    <t>Maximum allowable building height (ft) without a variance</t>
  </si>
  <si>
    <t>Outdoor Storage</t>
  </si>
  <si>
    <t>Is outdoor storage permitted on site?</t>
  </si>
  <si>
    <t>Describe any outdoor storage restrictions for the property.</t>
  </si>
  <si>
    <t>Noise Restriction</t>
  </si>
  <si>
    <t>Is the site/building subject to a noise restriction?</t>
  </si>
  <si>
    <t>Describe any noise restrictions for the property.</t>
  </si>
  <si>
    <t>Codes, Covenants, and Restrictions (CCR)</t>
  </si>
  <si>
    <t>Are CCR's in place at property?</t>
  </si>
  <si>
    <t xml:space="preserve">Describe any key components of the CCRs that may be in place. </t>
  </si>
  <si>
    <t>ENVIRONMENTAL &amp; PERMITTING</t>
  </si>
  <si>
    <t>Phase I Environmental Assessment</t>
  </si>
  <si>
    <t>Phase 1 Status</t>
  </si>
  <si>
    <t>[Complete/Incomplete]</t>
  </si>
  <si>
    <t>Phase 1 Completion Date</t>
  </si>
  <si>
    <t>[XX/XX/XXXX]</t>
  </si>
  <si>
    <t>Leave date blank if study is not complete.</t>
  </si>
  <si>
    <t>Historic &amp; Archaeological Study</t>
  </si>
  <si>
    <t>H&amp;A Status</t>
  </si>
  <si>
    <t>H&amp;A Completion Date</t>
  </si>
  <si>
    <t>Threatened &amp; Endangered Species Study Complete</t>
  </si>
  <si>
    <t>T&amp;E Status</t>
  </si>
  <si>
    <t>T&amp;E Completion Date</t>
  </si>
  <si>
    <t>Wetlands - Potential wetlands within proposed tract</t>
  </si>
  <si>
    <t>Wetlands Delineation Status</t>
  </si>
  <si>
    <t>Jurisdictional Determination Letter Status</t>
  </si>
  <si>
    <t xml:space="preserve">Geotechnical Report </t>
  </si>
  <si>
    <t>Geotech Status</t>
  </si>
  <si>
    <t>Geotech Completion Date</t>
  </si>
  <si>
    <t>Has any portion of the site been previously filled. If yes, please describe.</t>
  </si>
  <si>
    <t>FEMA Flood Zone Information</t>
  </si>
  <si>
    <t># of acres impacted by Flood Zone A/AE (100 yr)</t>
  </si>
  <si>
    <t>Air Quality Status</t>
  </si>
  <si>
    <t>Is the site located in an Attainment area?</t>
  </si>
  <si>
    <t>[In Attainment/Not In Attainment]</t>
  </si>
  <si>
    <t xml:space="preserve">List any pollutants in non-attainment or under review. </t>
  </si>
  <si>
    <t>Status</t>
  </si>
  <si>
    <t>If available, please provide a copy.</t>
  </si>
  <si>
    <t>TRANSPORTATION</t>
  </si>
  <si>
    <t>Highway Service</t>
  </si>
  <si>
    <t>Nearest 2-lane Highway</t>
  </si>
  <si>
    <t>2-lane HWY Distance (Miles)</t>
  </si>
  <si>
    <t>Nearest 4-lane Highway</t>
  </si>
  <si>
    <t>4-lane HWY Distance (Miles)</t>
  </si>
  <si>
    <t>Closest Interstate</t>
  </si>
  <si>
    <t>Nearest Interstate</t>
  </si>
  <si>
    <t xml:space="preserve">Interstate Distance (Miles) </t>
  </si>
  <si>
    <t>Will any road access improvements be necessary or are they in process?</t>
  </si>
  <si>
    <t>If yes, please describe these road improvements.</t>
  </si>
  <si>
    <t>Site Access &amp; Route</t>
  </si>
  <si>
    <t>Is access to the property controlled with a traffic signal?</t>
  </si>
  <si>
    <t xml:space="preserve">Describe the transportation route from the nearest interstate to the property </t>
  </si>
  <si>
    <t>Please describe interchange accesses including physical design, controlled intersections, traffic patterns, number of lanes, etc.</t>
  </si>
  <si>
    <t>Is the route from the property to the closest interstate able to accommodate standard tractor-trailer access (80,000 lbs.)?</t>
  </si>
  <si>
    <t>Consider roads, interchanges, bridges, and underpasses.</t>
  </si>
  <si>
    <t xml:space="preserve">Rail Service
</t>
  </si>
  <si>
    <t>Rail carrier</t>
  </si>
  <si>
    <t>Rail rating</t>
  </si>
  <si>
    <t>[Class 1, Short line, etc.]</t>
  </si>
  <si>
    <t>Number of miles to the nearest rail line extendable to the property (ft)</t>
  </si>
  <si>
    <t xml:space="preserve">Enter "0" for onsite or adjacent rail. </t>
  </si>
  <si>
    <t>Do you currently have control of rights-of-way to the property?</t>
  </si>
  <si>
    <t>Describe any necessary rail access improvements</t>
  </si>
  <si>
    <t>Cost estimate for providing rail service (USD)</t>
  </si>
  <si>
    <t>Schedule estimate for providing rail service (months)</t>
  </si>
  <si>
    <t>Is the Site Dual Rail Served?</t>
  </si>
  <si>
    <t>Airport Service</t>
  </si>
  <si>
    <t>Name of nearest commercial airport</t>
  </si>
  <si>
    <t>Airport identifier</t>
  </si>
  <si>
    <t>i.e. ATL, SFO, JFK</t>
  </si>
  <si>
    <t>Longest runway length (ft)</t>
  </si>
  <si>
    <t>Airport Distance (Miles)</t>
  </si>
  <si>
    <t>Port Service</t>
  </si>
  <si>
    <t>Nearest Port</t>
  </si>
  <si>
    <t>Distance (Miles)</t>
  </si>
  <si>
    <t>UTILITIES - Electric</t>
  </si>
  <si>
    <t>Is customer choice available?</t>
  </si>
  <si>
    <t>Distance to Nearest Electric Distribution Line (feet)</t>
  </si>
  <si>
    <t>Voltage of Distribution Line (kV)</t>
  </si>
  <si>
    <t xml:space="preserve">Describe the Electric distribution line location </t>
  </si>
  <si>
    <t>Include direction, any encumbrances between the site and the line, and any infrastructure the line may parallel.</t>
  </si>
  <si>
    <t>Distance to Nearest Transmission Line (miles)</t>
  </si>
  <si>
    <t>Voltage of Transmission line (kV)</t>
  </si>
  <si>
    <t xml:space="preserve">Describe transmission line location </t>
  </si>
  <si>
    <t>Distance to nearest transmission line (ft)</t>
  </si>
  <si>
    <t>Describe the Transmission line Voltage</t>
  </si>
  <si>
    <t>Distance to Substation (Miles)</t>
  </si>
  <si>
    <t>Current Capacity (minimal improvements required)</t>
  </si>
  <si>
    <t>List available existing electric capacity (MW)</t>
  </si>
  <si>
    <t>Describe the improvements and associated costs required to provide the existing electric capacity to the site.</t>
  </si>
  <si>
    <t>Please provide cost estimates and improvement descriptions for the capacity selected can be provided currently.</t>
  </si>
  <si>
    <t>Describe any necessary improvements to provide 1.5MW of service</t>
  </si>
  <si>
    <t>Estimated cost to provide 1.5MW of electric service to the property</t>
  </si>
  <si>
    <t>Estimated schedule (Months) to provide 1.5MW of electric service to the property</t>
  </si>
  <si>
    <t>Feel free to provide a range such as "24-30 months".</t>
  </si>
  <si>
    <t>Describe any necessary rights-of-way that would need to be acquired in order to provide 1.5MW of service to the property</t>
  </si>
  <si>
    <t>Describe any necessary improvements to provide 10MW of service</t>
  </si>
  <si>
    <t>Estimated cost to provide 10MW of electric service to the property</t>
  </si>
  <si>
    <t>Estimated schedule (Months) to provide 10MW of electric service to the property</t>
  </si>
  <si>
    <t>Describe any necessary rights-of-way that would need to be acquired in order to provide 10MW of service to the property</t>
  </si>
  <si>
    <t>Describe any necessary improvements to provide 40MW of service</t>
  </si>
  <si>
    <t>Estimated cost to provide 40MW of electric service to the property</t>
  </si>
  <si>
    <t>Estimated schedule (Months) to provide 40MW of electric service to the property</t>
  </si>
  <si>
    <t>Describe any necessary rights-of-way that would need to be acquired in order to provide 40MW of service to the property</t>
  </si>
  <si>
    <t>Redundancy</t>
  </si>
  <si>
    <t>Describe possible Redundancy opportunities (i.e. Multiple feeds, multiple sources, additional transformers, etc.)</t>
  </si>
  <si>
    <t>Additional Information</t>
  </si>
  <si>
    <t>Please provide any additional information you wish to communicate regarding electric service.</t>
  </si>
  <si>
    <t>Monthly Demand: 1.5 MW @75% load factor = 810,000 kwh/month</t>
  </si>
  <si>
    <t>Monthly Demand:  10 MW @75% load factor = 5,400,000 kwh/month</t>
  </si>
  <si>
    <t>Monthly Demand:  40 MW @75% load factor = 21,600,000 kwh/month</t>
  </si>
  <si>
    <t xml:space="preserve">                                                                               
Electric Transmission Service Provider Contact
</t>
  </si>
  <si>
    <t xml:space="preserve">Electric Transmission Company Name </t>
  </si>
  <si>
    <t>Digital signature from electric transmission provider:</t>
  </si>
  <si>
    <t>Electric Transmission Company Contact Name</t>
  </si>
  <si>
    <t>Electric Transmission Company Contact Phone #</t>
  </si>
  <si>
    <t>Electric Transmission Company Contact Email</t>
  </si>
  <si>
    <t xml:space="preserve">                                                                               
Electric Distribution Service Provider Contact
</t>
  </si>
  <si>
    <t xml:space="preserve">Electric Distribution Company Name </t>
  </si>
  <si>
    <t>Digital signature from electric distribution provider:</t>
  </si>
  <si>
    <t>Electric Distribution Company Contact Name</t>
  </si>
  <si>
    <t>Electric Distribution Company Contact Phone #</t>
  </si>
  <si>
    <t>Electric Distribution Company Contact Email</t>
  </si>
  <si>
    <t>UTILITIES - Natural Gas</t>
  </si>
  <si>
    <t>Distance to Nearest Distribution Line (feet)</t>
  </si>
  <si>
    <t>Distribution Line Size (inches)</t>
  </si>
  <si>
    <t xml:space="preserve">Describe distribution line location </t>
  </si>
  <si>
    <t>Pressure of line serving property (psig)</t>
  </si>
  <si>
    <t>Distance to nearest natural gas transmission line (miles)</t>
  </si>
  <si>
    <t>Size of nearest transmission line capable of providing the recommended level of service (inches)</t>
  </si>
  <si>
    <t>List available existing natural gas capacity (mcf/hr)</t>
  </si>
  <si>
    <t>Describe the improvements and associated costs required to provide the existing natural gas capacity to the site.</t>
  </si>
  <si>
    <t>Describe the current usage of the line that currently provides service to the site. Include  any bottlenecks within the system, commentary about current or planned users on the site including any inconsistent demand, potential swings in pressure, etc.</t>
  </si>
  <si>
    <t>Scenario 1: 10 mcf/hr</t>
  </si>
  <si>
    <t>Scenario 3: 55 mcf/hr</t>
  </si>
  <si>
    <t>Describe any necessary improvements to provide 55 mcf/hr of service</t>
  </si>
  <si>
    <t>Estimated cost to provide 55 mcf/hr of natural gas service to the property</t>
  </si>
  <si>
    <t>Estimated schedule (Months) to provide 55 mcf/hr of natural gas service to the property</t>
  </si>
  <si>
    <t>Describe any necessary rights-of-way that would need to be acquired in order to provide 55 mcf/hr of service to the property</t>
  </si>
  <si>
    <t>Please provide any additional information you wish to communicate regarding natural gas service.</t>
  </si>
  <si>
    <t>Monthly Demand: 10 mcf/hr peak = 7,200 mcf per month</t>
  </si>
  <si>
    <t>Monthly Demand: 35 mcf/hr peak =  25,000 mcf per month</t>
  </si>
  <si>
    <t>Monthly Demand: 55 mcf/hr peak = 40,000 mcf per month</t>
  </si>
  <si>
    <t xml:space="preserve">                                                                               
Natural Gas Transmission Service Provider Contact
</t>
  </si>
  <si>
    <t xml:space="preserve">Natural Gas Transmission Company Name </t>
  </si>
  <si>
    <t>Digital signature from natural gas transmission provider:</t>
  </si>
  <si>
    <t>Natural Gas Transmission Company Contact Name</t>
  </si>
  <si>
    <t>Natural Gas Transmission Company Contact Phone #</t>
  </si>
  <si>
    <t>Natural Gas Transmission Company Contact Email</t>
  </si>
  <si>
    <t xml:space="preserve">                                                                               
Natural Gas Distribution Service Provider Contact
</t>
  </si>
  <si>
    <t xml:space="preserve">Natural Gas Distribution Company Name </t>
  </si>
  <si>
    <t>Digital signature from natural gas distribution provider:</t>
  </si>
  <si>
    <t>Natural Gas Distribution Company Contact Name</t>
  </si>
  <si>
    <t>Natural Gas Distribution Company Contact Phone #</t>
  </si>
  <si>
    <t>Natural Gas Distribution Company Contact Email</t>
  </si>
  <si>
    <t>UTILITIES - Water</t>
  </si>
  <si>
    <t>Water Line - Distance to nearest line (feet)</t>
  </si>
  <si>
    <t>Water Line Size (inches)</t>
  </si>
  <si>
    <t xml:space="preserve">Describe water line location </t>
  </si>
  <si>
    <t>Total Water Line Capacity (MGD)</t>
  </si>
  <si>
    <t>Excess Water Line Capacity (MGD</t>
  </si>
  <si>
    <t>Alternate Water Sources</t>
  </si>
  <si>
    <t xml:space="preserve">If Raw, Industrial, Grey, surface, well, or other sources of water are available, please describe each potential source, location, and potential capacity in million gallons per day (MGD). </t>
  </si>
  <si>
    <t>List available existing water capacity (MGD)</t>
  </si>
  <si>
    <t>Describe the improvements and associated costs required to provide the existing water capacity to the site.</t>
  </si>
  <si>
    <t>Describe any necessary improvements to provide 75,000 GPD of potable water service</t>
  </si>
  <si>
    <t>Estimated cost to provide 75,000 GPD of water service to the property</t>
  </si>
  <si>
    <t>Estimated schedule (Months) to provide 75,000 GPD of water service to the property</t>
  </si>
  <si>
    <t>Describe any necessary rights-of-way that would need to be acquired in order to provide 75,000 GPD of potable water service to the property</t>
  </si>
  <si>
    <t>Describe any necessary improvements to provide 300,000 GPD of water service</t>
  </si>
  <si>
    <t>Estimated cost to provide 300,000 GPD of water service to the property</t>
  </si>
  <si>
    <t>Estimated schedule (Months) to provide 300,000 GPD of water service to the property</t>
  </si>
  <si>
    <t>Describe any necessary rights-of-way that would need to be acquired in order to provide 300,000 GPD of potable water service to the property</t>
  </si>
  <si>
    <t>Describe any necessary improvements to provide 600,000 GPD of potable water service</t>
  </si>
  <si>
    <t>Estimated cost to provide 600,000 GPD of water service to the property</t>
  </si>
  <si>
    <t>Estimated schedule (Months) to provide 600,000 GPD of water service to the property</t>
  </si>
  <si>
    <t>Describe any necessary rights-of-way that would need to be acquired in order to provide 600,000 GPD of potable water service to the property</t>
  </si>
  <si>
    <t>Please provide any additional information you wish to communicate regarding water service.</t>
  </si>
  <si>
    <t>Monthly Demand: 75,000 GPD = 2.25 MG/mth</t>
  </si>
  <si>
    <t>Monthly Demand: 300,000 GPD = 9.0 MG/mth</t>
  </si>
  <si>
    <t>Monthly Demand: 600,000 GPD = 18.0 MG/mth</t>
  </si>
  <si>
    <t xml:space="preserve">                                                                               
Water Service Provider Contact
</t>
  </si>
  <si>
    <t xml:space="preserve">Water Company Name </t>
  </si>
  <si>
    <t>Digital signature from water provider:</t>
  </si>
  <si>
    <t>Water Company Contact Name</t>
  </si>
  <si>
    <t>Water Company Contact Phone #</t>
  </si>
  <si>
    <t>Water Company Contact Email</t>
  </si>
  <si>
    <t>Water Agreement/Contract Information</t>
  </si>
  <si>
    <t xml:space="preserve">Does the water provider purchase capacity from another provider? </t>
  </si>
  <si>
    <t>If yes, who is the water capacity purchased from?</t>
  </si>
  <si>
    <t>How much water capacity is purchased on average annually (MGD)?</t>
  </si>
  <si>
    <t>When does your current water agreement expire?</t>
  </si>
  <si>
    <t>Water System Information</t>
  </si>
  <si>
    <t>Name of water treatment plant serving the property</t>
  </si>
  <si>
    <t>Owner/operator of water treatment plant</t>
  </si>
  <si>
    <t>Distance to the property (miles) - Water System</t>
  </si>
  <si>
    <t>Total permitted capacity (MGD)  - Water System</t>
  </si>
  <si>
    <t>Allocated capacity (MGD)  - Water System</t>
  </si>
  <si>
    <t>Average utilization (MGD)  - Water System</t>
  </si>
  <si>
    <t>Peak utilization (MGD)  - Water System</t>
  </si>
  <si>
    <t>Excess capacity (MGD)  - Water System</t>
  </si>
  <si>
    <t>Are there any other encumbrances including any known requests for additional capacity to the water system capacity?</t>
  </si>
  <si>
    <t>Identify any planned upgrades to the water system, including the schedule and the source of funding for the project.</t>
  </si>
  <si>
    <t>UTILITIES - Wastewater</t>
  </si>
  <si>
    <t>Wastewater Line - Distance to nearest line (feet)</t>
  </si>
  <si>
    <t>Wastewater Line Size (inches)</t>
  </si>
  <si>
    <t>Wastewater Line Type</t>
  </si>
  <si>
    <t>[Gravity/Force Main]</t>
  </si>
  <si>
    <t xml:space="preserve">Describe Wastewater line location </t>
  </si>
  <si>
    <t>Total Wastewater Line Capacity (MGD)</t>
  </si>
  <si>
    <t>Excess Wastewater Line Capacity (MGD) of the line Serving the Site</t>
  </si>
  <si>
    <t>List available existing wastewater capacity (MGD)</t>
  </si>
  <si>
    <t>Describe the improvements and associated costs required to provide the existing wastewater capacity to the site.</t>
  </si>
  <si>
    <t>Describe any necessary improvements to provide 50,000 GPD of service</t>
  </si>
  <si>
    <t>Estimated cost to provide 50,000 GPD of wastewater service to the property</t>
  </si>
  <si>
    <t>Estimated schedule (Months) to provide 50,000 GPD of wastewater service to the property</t>
  </si>
  <si>
    <t>Describe any necessary rights-of-way that would need to be acquired in order to provide 50,000 GPD of service to the property</t>
  </si>
  <si>
    <t>Describe any necessary improvements to provide 200,000 GPD of service</t>
  </si>
  <si>
    <t>Estimated cost to provide 200,000 GPD of wastewater service to the property</t>
  </si>
  <si>
    <t>Estimated schedule (Months) to provide 200,000 GPD of wastewater service to the property</t>
  </si>
  <si>
    <t>Describe any necessary rights-of-way that would need to be acquired in order to provide 200,000 GPD of service to the property</t>
  </si>
  <si>
    <t>Describe any necessary improvements to provide 400,000 GPD of service</t>
  </si>
  <si>
    <t>Estimated cost to provide 400,000 GPD of wastewater service to the property</t>
  </si>
  <si>
    <t>Estimated schedule (Months) to provide 400,000 GPD of wastewater service to the property</t>
  </si>
  <si>
    <t>Describe any necessary rights-of-way that would need to be acquired in order to provide 400,000 GPD of service to the property</t>
  </si>
  <si>
    <t>Please provide any additional information you wish to communicate regarding wastewater service.</t>
  </si>
  <si>
    <t xml:space="preserve">                                                                               
Wastewater Service Provider Contact
</t>
  </si>
  <si>
    <t xml:space="preserve">Wastewater Company Name </t>
  </si>
  <si>
    <t>Digital signature from wastewater provider:</t>
  </si>
  <si>
    <t>Wastewater Company Contact Name</t>
  </si>
  <si>
    <t>Wastewater Company Contact Phone #</t>
  </si>
  <si>
    <t>Wastewater Company Contact Email</t>
  </si>
  <si>
    <t>Wastewater Agreement/Contract Information</t>
  </si>
  <si>
    <t>Does the wastewater provider purchase capacity from another provider?</t>
  </si>
  <si>
    <t>If yes, who is capacity purchased from?</t>
  </si>
  <si>
    <t>How much capacity is purchased on average annually (MGD)?</t>
  </si>
  <si>
    <t>When does your current wastewater agreement expire?</t>
  </si>
  <si>
    <t>Wastewater System Information</t>
  </si>
  <si>
    <t>Name of wastewater treatment plant serving the property</t>
  </si>
  <si>
    <t>Owner/Operator of wastewater treatment plant</t>
  </si>
  <si>
    <t>Permit expiration date of the treatment plant</t>
  </si>
  <si>
    <t>Distance to the property (miles)</t>
  </si>
  <si>
    <t>Total permitted capacity (MGD)</t>
  </si>
  <si>
    <t>Allocated capacity (MGD)</t>
  </si>
  <si>
    <t>Average utilization (MGD)</t>
  </si>
  <si>
    <t>Peak utilization (MGD)</t>
  </si>
  <si>
    <t>Excess capacity (MGD)</t>
  </si>
  <si>
    <t>Are there any other encumbrances including any known requests for additional capacity to the wastewater system capacity?</t>
  </si>
  <si>
    <t>Identify any planned upgrades to the wastewater system, including the schedule and the source of funding source for the project.</t>
  </si>
  <si>
    <t>UTILITIES - Telecom</t>
  </si>
  <si>
    <t>General</t>
  </si>
  <si>
    <t>Distance to the nearest telecommunications infrastructure (ft)</t>
  </si>
  <si>
    <t>Services available</t>
  </si>
  <si>
    <t>Timeline to Serve (months)</t>
  </si>
  <si>
    <t>Is fiber available at the property?</t>
  </si>
  <si>
    <t>Is dark fiber available at the property?</t>
  </si>
  <si>
    <t>Distance (feet) to the nearest fiber infrastructure</t>
  </si>
  <si>
    <t>Fiber location</t>
  </si>
  <si>
    <t>[Aerial/Underground]</t>
  </si>
  <si>
    <t xml:space="preserve">                                                                               
Telecom Service Provider Contact
</t>
  </si>
  <si>
    <t xml:space="preserve">Telecom Company Name </t>
  </si>
  <si>
    <t>Digital signature from telecom provider:</t>
  </si>
  <si>
    <t>Telecom Company Contact Name</t>
  </si>
  <si>
    <t>Telecom Company Contact Phone #</t>
  </si>
  <si>
    <t>Telecom Company Contact Email</t>
  </si>
  <si>
    <t>TAXES</t>
  </si>
  <si>
    <t xml:space="preserve">Property Taxes (Effective Rate)
</t>
  </si>
  <si>
    <t>Real property tax rate broken out by taxing entities at location</t>
  </si>
  <si>
    <t>[0.00%]</t>
  </si>
  <si>
    <t>Example of taxing entities:
City:
County:
Special District:
School District:</t>
  </si>
  <si>
    <t>Personal property tax rate broken out by taxing entities at location</t>
  </si>
  <si>
    <t>Real property tax assessment ratio, if any</t>
  </si>
  <si>
    <t>Specify ratio for commercial/industrial and if ratio varies between real and personal property</t>
  </si>
  <si>
    <t>Personal property tax assessment ratios, if any</t>
  </si>
  <si>
    <t>Frequency of property tax assessments</t>
  </si>
  <si>
    <t>Most are done annually or every 5 years</t>
  </si>
  <si>
    <t>Real Property Tax Effective Rate</t>
  </si>
  <si>
    <t>Please provide effective rate - typically derived from multiplying the total tax rate by the assessment ratio (usually between 1.00%-3.00%)</t>
  </si>
  <si>
    <t>Personal Property Tax Effective Rate</t>
  </si>
  <si>
    <t>Sales Tax at Location</t>
  </si>
  <si>
    <t>State sales tax rate</t>
  </si>
  <si>
    <t>Note if rates vary based on type of expenditures (i.e., M&amp;E v TPP)</t>
  </si>
  <si>
    <t>Total local sales tax rate 
(city+county+school)</t>
  </si>
  <si>
    <t>Is M&amp;E subject to Sales Tax?</t>
  </si>
  <si>
    <t>If yes, list M&amp;E Sales Tax rate?</t>
  </si>
  <si>
    <t>Are construction materials subject to sales tax?</t>
  </si>
  <si>
    <t>If yes, list construction materials sales tax rate?</t>
  </si>
  <si>
    <t>Other Taxes</t>
  </si>
  <si>
    <t>Inventory Tax at location</t>
  </si>
  <si>
    <t>If yes, please describe any exemptions</t>
  </si>
  <si>
    <t>Any additional applicable local taxes</t>
  </si>
  <si>
    <t>E.g.: Local Business Occupational Tax</t>
  </si>
  <si>
    <t>If yes, please describe.</t>
  </si>
  <si>
    <t>Unknown</t>
  </si>
  <si>
    <t>Primary</t>
  </si>
  <si>
    <t>Secondary</t>
  </si>
  <si>
    <t>Tertiary</t>
  </si>
  <si>
    <t>HelperID</t>
  </si>
  <si>
    <t>Notes</t>
  </si>
  <si>
    <t>Attachments</t>
  </si>
  <si>
    <t>Aerial Map (w/ Clear Boundary Lines of Property)</t>
  </si>
  <si>
    <t>KML/KMZ File for Site Boundaries</t>
  </si>
  <si>
    <t>Documentation of Property Availability</t>
  </si>
  <si>
    <t>Owner Letter with Price</t>
  </si>
  <si>
    <t>County Tax Parcel Map</t>
  </si>
  <si>
    <t>Zoning Map and Description</t>
  </si>
  <si>
    <t>Rail Provider Letter</t>
  </si>
  <si>
    <t>Infrastructure Map(s)</t>
  </si>
  <si>
    <t>Wetlands Delineation or JD Letter (or proof of JD request)</t>
  </si>
  <si>
    <t>Threatened &amp; Endangered Species Survey</t>
  </si>
  <si>
    <t>Archaeological &amp; Historical Investigation</t>
  </si>
  <si>
    <t>Maximum # of Available Acres</t>
  </si>
  <si>
    <t>Minimum # of Available Acres</t>
  </si>
  <si>
    <t>Asking Price Per Acre (If negotiable, please provide either market price, or recent comparable)</t>
  </si>
  <si>
    <t>Can the site be fully rezoned for industrial use within 120 days?</t>
  </si>
  <si>
    <t>Easements</t>
  </si>
  <si>
    <t>Wetlands</t>
  </si>
  <si>
    <t>Electric Infrastructure</t>
  </si>
  <si>
    <t>List available existing capacity (MW)</t>
  </si>
  <si>
    <t>Indicate what approximate capacity (MW) range could be achieved within 30 months (assuming reasonable improvements).</t>
  </si>
  <si>
    <t xml:space="preserve">If electric improvements are required to serve the site, provide a description of those improvements and costs. </t>
  </si>
  <si>
    <t xml:space="preserve">If electric improvements are required to serve the site, provide an estimate of the timeline required to provide these improvements for the service range listed above. </t>
  </si>
  <si>
    <t>Are rights-of-way, easements, etc. required to construct the extension?</t>
  </si>
  <si>
    <t>Please provide a preliminary "all-in" preliminary electric rate estimate per kWh for standard industrial rate.</t>
  </si>
  <si>
    <t xml:space="preserve">Electric Company Name </t>
  </si>
  <si>
    <t>Electric Contact Name</t>
  </si>
  <si>
    <t xml:space="preserve">Electric Provider Phone </t>
  </si>
  <si>
    <t>Electric Provider Email</t>
  </si>
  <si>
    <t>Natural Gas</t>
  </si>
  <si>
    <t>Indicate what approximate capacity (MCFH) range could be achieved within 24 months (assuming reasonable improvements).</t>
  </si>
  <si>
    <t xml:space="preserve">If natural gas improvements are required to serve the site, provide a description of those improvements and costs. </t>
  </si>
  <si>
    <t xml:space="preserve">If natural gas improvements are required to serve the site, provide an estimate of the timeline required to provide these improvements for the service range listed above. </t>
  </si>
  <si>
    <t>Please provide a preliminary "all-in" preliminary natural gas rate estimate per MCF for standard industrial rate.</t>
  </si>
  <si>
    <t xml:space="preserve">Natural Gas Company Name </t>
  </si>
  <si>
    <t>Natural Gas Contact Name</t>
  </si>
  <si>
    <t xml:space="preserve">Natural Gas Provider Phone </t>
  </si>
  <si>
    <t>Natural Gas Provider Email</t>
  </si>
  <si>
    <t>Water Infrastructure</t>
  </si>
  <si>
    <t>Excess Water Line Capacity (MGD) of the line Serving the Site</t>
  </si>
  <si>
    <t>Name of Water Treatment Plant</t>
  </si>
  <si>
    <t>Total Capacity (MGD) of the water treatment system</t>
  </si>
  <si>
    <t>Excess Capacity (MGD) of the water treatment system</t>
  </si>
  <si>
    <t>Indicate what approximate capacity (MGD) range could be achieved within 24 months (assuming reasonable improvements).</t>
  </si>
  <si>
    <t xml:space="preserve">If water improvements are required to serve the site, provide a description of those improvements and costs. </t>
  </si>
  <si>
    <t xml:space="preserve">If water improvements are required to serve the site, provide an estimate of the timeline required to provide these improvements for the service range listed above. </t>
  </si>
  <si>
    <t>Please provide a preliminary "all-in" water rate estimate per 1,000 gallons for standard industrial rate.</t>
  </si>
  <si>
    <t>Water Contact Name</t>
  </si>
  <si>
    <t xml:space="preserve">Water Provider Phone </t>
  </si>
  <si>
    <t>Water Provider Email</t>
  </si>
  <si>
    <t>Wastewater Infrastructure</t>
  </si>
  <si>
    <t>Name of Wastewater Treatment Plant</t>
  </si>
  <si>
    <t>Excess Capacity (MGD) of the wastewater treatment system</t>
  </si>
  <si>
    <t xml:space="preserve">If wastewater improvements are required to serve the site, provide a description of those improvements and costs. </t>
  </si>
  <si>
    <t xml:space="preserve">If wastewater improvements are required to serve the site, provide an estimate of the timeline required to provide these improvements for the service range listed above. </t>
  </si>
  <si>
    <t xml:space="preserve">Describe greywater options available, including capacities available. </t>
  </si>
  <si>
    <t>Wastewater Contact Name</t>
  </si>
  <si>
    <t xml:space="preserve">Wastewater Provider Phone </t>
  </si>
  <si>
    <t>Wastewater Provider Email</t>
  </si>
  <si>
    <t>Fiber</t>
  </si>
  <si>
    <t>Distance (feet) to the nearest telecommunications infrastructure</t>
  </si>
  <si>
    <t>Additional comments/ description of services available.</t>
  </si>
  <si>
    <t>Service Provider</t>
  </si>
  <si>
    <t>If yes, please describe</t>
  </si>
  <si>
    <t>DD</t>
  </si>
  <si>
    <t>Rail</t>
  </si>
  <si>
    <t>Wastewater</t>
  </si>
  <si>
    <t>telecom</t>
  </si>
  <si>
    <t>RE transaction</t>
  </si>
  <si>
    <t>JD Letter</t>
  </si>
  <si>
    <t>Multi-Tenant/Single Tenant</t>
  </si>
  <si>
    <t>Construction Status</t>
  </si>
  <si>
    <t>Shape</t>
  </si>
  <si>
    <t>Air Quality</t>
  </si>
  <si>
    <t>Electric Capacity</t>
  </si>
  <si>
    <t>Natural Gas Capacity</t>
  </si>
  <si>
    <t>Water Capacity</t>
  </si>
  <si>
    <t>Wastewater Capacity</t>
  </si>
  <si>
    <t>Agriculture</t>
  </si>
  <si>
    <t>Complete</t>
  </si>
  <si>
    <t>Class 1</t>
  </si>
  <si>
    <t>Gravity</t>
  </si>
  <si>
    <t>Aerial</t>
  </si>
  <si>
    <t>Sale</t>
  </si>
  <si>
    <t>Not requested</t>
  </si>
  <si>
    <t>Multi-Tenant</t>
  </si>
  <si>
    <t>Constructions has not started</t>
  </si>
  <si>
    <t xml:space="preserve">Sale </t>
  </si>
  <si>
    <t>Greenfield Site</t>
  </si>
  <si>
    <t>Unincorporated</t>
  </si>
  <si>
    <t>Private</t>
  </si>
  <si>
    <t>Rectangular</t>
  </si>
  <si>
    <t>Flat</t>
  </si>
  <si>
    <t>In Attainment</t>
  </si>
  <si>
    <t>Less than 1.5 MW</t>
  </si>
  <si>
    <t>Less than 15 mcf per hour</t>
  </si>
  <si>
    <t>Less than 0.1 MGD</t>
  </si>
  <si>
    <t>Less than .075 MGD</t>
  </si>
  <si>
    <t>Residential</t>
  </si>
  <si>
    <t>In Process</t>
  </si>
  <si>
    <t>Shortline</t>
  </si>
  <si>
    <t>Force Main</t>
  </si>
  <si>
    <t>Underground</t>
  </si>
  <si>
    <t>Lease</t>
  </si>
  <si>
    <t>Request Submitted</t>
  </si>
  <si>
    <t>Single Tenant</t>
  </si>
  <si>
    <t>Under Construction</t>
  </si>
  <si>
    <t>Brownfield Site</t>
  </si>
  <si>
    <t>Incorporated</t>
  </si>
  <si>
    <t>Public &amp; Private</t>
  </si>
  <si>
    <t>Square</t>
  </si>
  <si>
    <t>Gently Rolling</t>
  </si>
  <si>
    <t>Not In Attainment</t>
  </si>
  <si>
    <t>1.5 - 5 MW</t>
  </si>
  <si>
    <t>15 - 24 mcf per hour</t>
  </si>
  <si>
    <t>0.1 - 0.25 MGD</t>
  </si>
  <si>
    <t>0.075 - 0.2 MGD</t>
  </si>
  <si>
    <t>Commercial</t>
  </si>
  <si>
    <t>Not Complete</t>
  </si>
  <si>
    <t>Not Applicable</t>
  </si>
  <si>
    <t>Not applicable</t>
  </si>
  <si>
    <t>Sale or Lease</t>
  </si>
  <si>
    <t>Request Approved</t>
  </si>
  <si>
    <t>Other</t>
  </si>
  <si>
    <t>Construction Complete</t>
  </si>
  <si>
    <t>Sale or Lease Options Available</t>
  </si>
  <si>
    <t>Existing Building</t>
  </si>
  <si>
    <t>Public</t>
  </si>
  <si>
    <t>Irregular</t>
  </si>
  <si>
    <t>Moderate Topography</t>
  </si>
  <si>
    <t>5 - 10 MW</t>
  </si>
  <si>
    <t>25 - 49 mcf per hour</t>
  </si>
  <si>
    <t>0.25 - .5 MGD</t>
  </si>
  <si>
    <t>0.2 - 0.4 MGD</t>
  </si>
  <si>
    <t>Feasible</t>
  </si>
  <si>
    <t>Light Industrial</t>
  </si>
  <si>
    <t>Build to Suit</t>
  </si>
  <si>
    <t>Speculative Building - Planned</t>
  </si>
  <si>
    <t>Steep</t>
  </si>
  <si>
    <t>Partial non-attainment</t>
  </si>
  <si>
    <t>10 - 20 MW</t>
  </si>
  <si>
    <t>50 - 99 mcf per hour</t>
  </si>
  <si>
    <t>0.5 - 0.8 MGD</t>
  </si>
  <si>
    <t>0.4 - 0.6 MGD</t>
  </si>
  <si>
    <t>Heavy Industrial</t>
  </si>
  <si>
    <t>None</t>
  </si>
  <si>
    <t>Speculative Building - Construction In Progress</t>
  </si>
  <si>
    <t>Severe</t>
  </si>
  <si>
    <t>20+ MW</t>
  </si>
  <si>
    <t>100+ mcf per hour</t>
  </si>
  <si>
    <t>0.8+ MGD</t>
  </si>
  <si>
    <t>0.6+ MGD</t>
  </si>
  <si>
    <t>Mixed Use/Planned Development</t>
  </si>
  <si>
    <t>Mixed Use/Planned Development - No Industrial Allowed</t>
  </si>
  <si>
    <t>Vacant</t>
  </si>
  <si>
    <t>Mixed Use/Planned Development - Light Industrial Allowed</t>
  </si>
  <si>
    <t>Mixed Use/Planned Development - Heavy Industrial Allowed</t>
  </si>
  <si>
    <t>No Zoning</t>
  </si>
  <si>
    <t>Less than 100000 GPD</t>
  </si>
  <si>
    <t>Less than 75000 GPD</t>
  </si>
  <si>
    <t>100000 - 250000 GPD</t>
  </si>
  <si>
    <t>75000 - 200000 GPD</t>
  </si>
  <si>
    <t>250000 - 500000 GPD</t>
  </si>
  <si>
    <t>200000 - 400000 GPD</t>
  </si>
  <si>
    <t>500000 - 800000 GPD</t>
  </si>
  <si>
    <t>400000 - 600000 GPD</t>
  </si>
  <si>
    <t>800000+ MGD</t>
  </si>
  <si>
    <t>600000+ MGD</t>
  </si>
  <si>
    <t>Existing Building with Rail Access</t>
  </si>
  <si>
    <t>Existing Building without Rail Access</t>
  </si>
  <si>
    <t>Greenfield Site with Rail</t>
  </si>
  <si>
    <t>Greenfield Site without Rail</t>
  </si>
  <si>
    <t>Has this property been submitted previously for PDI or KPDI?</t>
  </si>
  <si>
    <t>Has this property previously been awarded a PDI or KPDI grant?</t>
  </si>
  <si>
    <t>Please provide a brief background on the property (e.g. historical uses, current uses, future vision for the property)</t>
  </si>
  <si>
    <t>If privately owned, please confirm that a legally binding letter of intent or option for the sale to an eligible grant recipient, OR an agreement for the sale to an eligible grant recipient is in place.</t>
  </si>
  <si>
    <t>Primary County (or single county if not a Regional Project)</t>
  </si>
  <si>
    <t>County Name 2 (if regional)</t>
  </si>
  <si>
    <t>County Name 3 (if regional)</t>
  </si>
  <si>
    <t>County Name 4 (if regional)</t>
  </si>
  <si>
    <t>County Name 5 (if regional)</t>
  </si>
  <si>
    <t>County Name 6 (if regional)</t>
  </si>
  <si>
    <t>County Name 7 (if regional)</t>
  </si>
  <si>
    <t>27. Regional Industrial Authority</t>
  </si>
  <si>
    <t>If a regional project, please provide Articles of Incorporation and Interlocal Agreement (or similar)</t>
  </si>
  <si>
    <t>Please provide a third-party property appraisal for Property Acquisition requests only.</t>
  </si>
  <si>
    <t>Can the site be rezoned within 90 days of this RFI?</t>
  </si>
  <si>
    <t>per kwh</t>
  </si>
  <si>
    <t>per mcf</t>
  </si>
  <si>
    <t>per kgal</t>
  </si>
  <si>
    <t>Total Number of Counties Participating (e.g. 1 if non-regional project)</t>
  </si>
  <si>
    <t>[brief narrative description of the project]</t>
  </si>
  <si>
    <t>Name of Key Contact and/or Project Manager</t>
  </si>
  <si>
    <t>[Site Name]</t>
  </si>
  <si>
    <t>Please provide a general location map that shows the site's location relative to the region and state.</t>
  </si>
  <si>
    <t>Including roads, rail, ports, and commercial service airports within a 45-mile radius of the property.</t>
  </si>
  <si>
    <t>Map illustrating the current zoning for the property and surrounding area with property boundaries identified.  If there is no zoning in the jurisdiction, attach a comprehensive or long-range plan and/or map.</t>
  </si>
  <si>
    <t>Map indicating the route from the property to the closest controlled-access highway or interstate.</t>
  </si>
  <si>
    <t>Infrastructure map(s) with property boundaries identified indicating the following location of electric, natural gas, water, wastewater, and telecom infrastructure serving the property.</t>
  </si>
  <si>
    <t>Number of structures on-site.</t>
  </si>
  <si>
    <t>Describe any necessary improvements to provide 10 mcf/hr of service</t>
  </si>
  <si>
    <t>Estimated cost to provide 10 mcf/hr of natural gas service to the property</t>
  </si>
  <si>
    <t>Estimated schedule (Months) to provide 10 mcf/hr of natural gas service to the property</t>
  </si>
  <si>
    <t>Describe any necessary rights-of-way that would need to be acquired in order to provide 10 mcf/hr of service to the property</t>
  </si>
  <si>
    <t>Describe any necessary improvements to provide 35 mcf/hr of service</t>
  </si>
  <si>
    <t>Estimated cost to provide 35 mcf/hr of natural gas service to the property</t>
  </si>
  <si>
    <t>Estimated schedule (Months) to provide 35 mcf/hr of natural gas service to the property</t>
  </si>
  <si>
    <t>Describe any necessary rights-of-way that would need to be acquired in order to provide 35 mcf/hr of service to the property</t>
  </si>
  <si>
    <t>County Name 8 (if regional)</t>
  </si>
  <si>
    <t>REQUESTED ATTACHMENTS</t>
  </si>
  <si>
    <t>Monthly Demand: 50,000 GPD = 1.5 MG/mth</t>
  </si>
  <si>
    <t>Monthly Demand: 200,000 GPD = 6.0 MG/mth</t>
  </si>
  <si>
    <t>Monthly Demand: 400,000 GPD = 12.0 MG/mth</t>
  </si>
  <si>
    <t>(e.g. raw greenfield, existing industrial park, padded and graded site, infrastructure projects currently under construction, existing building, etc.)</t>
  </si>
  <si>
    <t>24.Industrial park covenants, conditions, and restrictions</t>
  </si>
  <si>
    <t>26.Additional Documentation</t>
  </si>
  <si>
    <t>Developer/Broker Contact Information
(if applicable)</t>
  </si>
  <si>
    <t>Purchase: Provide the Asking Price Per Acre (If negotiable, please provide either market price, or recent comparable) - an appraisal is required to be attached if project involves property acquisition</t>
  </si>
  <si>
    <t>Lease: Provide the annual lease rate per acre.</t>
  </si>
  <si>
    <t>Site (single user)</t>
  </si>
  <si>
    <t>Park (multi-user)</t>
  </si>
  <si>
    <t>Single user or multi-user</t>
  </si>
  <si>
    <t>[Site/Park]</t>
  </si>
  <si>
    <t>Has this organization submitted previously for PDI or KPDI?</t>
  </si>
  <si>
    <t>If the KPDI grant is awarded, describe what future development work may still be necessary to make the Property ready for corporate use.</t>
  </si>
  <si>
    <t>Does the applicant anticipate applying for any state incentives or funding assisting in the future to support development of this Property If so, please explain.</t>
  </si>
  <si>
    <t>When will the Applicant be able to begin incurring eligible expenditures for the Eligible Project(s) if awarded KPDI grant?  At a minimum, projects must be able to begin within 2 months of award.
Please note that the Applicant can begin spending funds on the Project after the RFI is submitted, but at your own risk! (e.g. if the Project is not selected for KPDI)</t>
  </si>
  <si>
    <t>Are there any site selection projects that have recently visited the site and are actively looking at this site for future development?</t>
  </si>
  <si>
    <t>Is there are a deadline for leveraging the required local matching dollars (e.g. the source of local matching dollars is only available through xx.xx.2026)</t>
  </si>
  <si>
    <r>
      <t xml:space="preserve">If the KPDI grant is awarded, describe what </t>
    </r>
    <r>
      <rPr>
        <u/>
        <sz val="12"/>
        <rFont val="Roboto Light"/>
      </rPr>
      <t>future</t>
    </r>
    <r>
      <rPr>
        <sz val="12"/>
        <rFont val="Roboto Light"/>
      </rPr>
      <t xml:space="preserve"> development work may still be necessary to make the Property ready for corporate use.</t>
    </r>
  </si>
  <si>
    <r>
      <t xml:space="preserve">Does the applicant anticipate applying for any state incentives or funding assisting in the </t>
    </r>
    <r>
      <rPr>
        <u/>
        <sz val="12"/>
        <rFont val="Roboto Light"/>
      </rPr>
      <t>future</t>
    </r>
    <r>
      <rPr>
        <sz val="12"/>
        <rFont val="Roboto Light"/>
      </rPr>
      <t xml:space="preserve"> to support development of this Property If so, please explain.</t>
    </r>
  </si>
  <si>
    <r>
      <t xml:space="preserve">When will the Applicant be able to begin incurring eligible expenditures for the Eligible Project(s) if awarded KPDI grant?  At a minimum, projects must be able to begin within 2 months of award.
</t>
    </r>
    <r>
      <rPr>
        <i/>
        <sz val="12"/>
        <rFont val="Roboto Light"/>
      </rPr>
      <t>Please note that the Applicant can begin spending funds on the Project after the RFI is submitted, but at your own risk! (e.g. if the Project is not selected for KPDI)</t>
    </r>
  </si>
  <si>
    <t>Please use this worksheet to provide information about your KPDI project, including partner counties for regional projects, description of the project, funding sources, and other information.</t>
  </si>
  <si>
    <t>Line Item 1 Description</t>
  </si>
  <si>
    <t>Line Item 1 Cost</t>
  </si>
  <si>
    <t>$XX,XXX.XX</t>
  </si>
  <si>
    <t>Line Item 3 Description</t>
  </si>
  <si>
    <t>Line Item 2 Description</t>
  </si>
  <si>
    <t>Line Item 2 Cost</t>
  </si>
  <si>
    <t>Line Item 3 Cost</t>
  </si>
  <si>
    <t>Line Item 4 Description</t>
  </si>
  <si>
    <t>Line Item 4 Cost</t>
  </si>
  <si>
    <t>Line Item 5 Description</t>
  </si>
  <si>
    <t>Line Item 5 Cost</t>
  </si>
  <si>
    <t>Line Item 6 Description</t>
  </si>
  <si>
    <t>Line Item 6 Cost</t>
  </si>
  <si>
    <t>KPDI Grant Request Amount for Priority Project</t>
  </si>
  <si>
    <t>Source of Local Match for Priority Project</t>
  </si>
  <si>
    <t>Amount of Local Match for Priority Project</t>
  </si>
  <si>
    <t>[please provide a description of specific costs of the project such as "Phase I ESA",  "water extension" etc. here]</t>
  </si>
  <si>
    <t>These line items can be found in your engineer's cost estimate</t>
  </si>
  <si>
    <t>[Please indicate total anticipated project costs for the Eligible Project(s) and high-level line item descriptions of costs]</t>
  </si>
  <si>
    <t>[Please provide a description of the source of the local match for this project]</t>
  </si>
  <si>
    <t>[Please provide the amount of local funding for the priority project]</t>
  </si>
  <si>
    <t>The minimum required local match for your County is listed at the top of this sheet and in the KPDI FAQs]</t>
  </si>
  <si>
    <t>Project Narrative for Priortity Project</t>
  </si>
  <si>
    <t>Total Project Cost for Priority Project</t>
  </si>
  <si>
    <t>Project Category for Priority Project</t>
  </si>
  <si>
    <t>[Please provide the amount in grant funding for the priority project]</t>
  </si>
  <si>
    <t>Please note that this amount cannot exceed $2 million per County. Also, the sum of the local match and the grant request should not exceed the total project cost.</t>
  </si>
  <si>
    <t>Please provide the following information on the Secondary Project, if there is one.</t>
  </si>
  <si>
    <t xml:space="preserve">Please provide the following information on the Tertiary Project, if there is one. </t>
  </si>
  <si>
    <t>Responses</t>
  </si>
  <si>
    <t>KPDI 2026</t>
  </si>
  <si>
    <t>Number of Acres Currently Graded</t>
  </si>
  <si>
    <t>Boundary Survey Status</t>
  </si>
  <si>
    <t>Number of feet to the nearest rail line extendable to the property (ft)</t>
  </si>
  <si>
    <r>
      <t>24.</t>
    </r>
    <r>
      <rPr>
        <sz val="12"/>
        <color rgb="FF2D3545"/>
        <rFont val="Roboto Light"/>
      </rPr>
      <t>Industrial park covenants, conditions, and restrictions</t>
    </r>
  </si>
  <si>
    <r>
      <t>26.</t>
    </r>
    <r>
      <rPr>
        <sz val="12"/>
        <color rgb="FF2D3545"/>
        <rFont val="Roboto Light"/>
      </rPr>
      <t>Additional Documentation</t>
    </r>
  </si>
  <si>
    <r>
      <t xml:space="preserve">Rail Service
</t>
    </r>
    <r>
      <rPr>
        <i/>
        <sz val="12"/>
        <rFont val="Roboto Light"/>
      </rPr>
      <t>(if not rail-served, leave this section blank)</t>
    </r>
  </si>
  <si>
    <r>
      <t xml:space="preserve">Electric Infrastructure:
</t>
    </r>
    <r>
      <rPr>
        <i/>
        <sz val="12"/>
        <rFont val="Roboto Light"/>
      </rPr>
      <t>The site should be served or be able to be served by industrial quality power electric service. Assume 24/7/360 operations.</t>
    </r>
  </si>
  <si>
    <r>
      <t xml:space="preserve">Costs
</t>
    </r>
    <r>
      <rPr>
        <i/>
        <sz val="12"/>
        <rFont val="Roboto Light"/>
      </rPr>
      <t xml:space="preserve">Please provide a basic "all-in" preliminary electric rate estimate per kWh (inclusive of fees, tariffs, etc.) based on the estimated usage scenarios to the right.  </t>
    </r>
  </si>
  <si>
    <r>
      <t xml:space="preserve">By providing this information, I am confirming that </t>
    </r>
    <r>
      <rPr>
        <sz val="12"/>
        <color rgb="FFFF0000"/>
        <rFont val="Roboto Light"/>
      </rPr>
      <t xml:space="preserve">[PROVIDER NAME] </t>
    </r>
    <r>
      <rPr>
        <sz val="12"/>
        <rFont val="Roboto Light"/>
      </rPr>
      <t xml:space="preserve">would be willing and able to serve the </t>
    </r>
    <r>
      <rPr>
        <sz val="12"/>
        <color rgb="FFFF0000"/>
        <rFont val="Roboto Light"/>
      </rPr>
      <t xml:space="preserve">[PROPERTY NAME] </t>
    </r>
    <r>
      <rPr>
        <sz val="12"/>
        <rFont val="Roboto Light"/>
      </rPr>
      <t>with electric service based on the information provided above. Please provide contact information and a digital signature by typing your name in the signature box below.</t>
    </r>
  </si>
  <si>
    <r>
      <t xml:space="preserve">Natural Gas Infrastructure
</t>
    </r>
    <r>
      <rPr>
        <i/>
        <sz val="12"/>
        <rFont val="Roboto Light"/>
      </rPr>
      <t>The site should be served or be able to be served by natural gas infrastructure.</t>
    </r>
    <r>
      <rPr>
        <sz val="12"/>
        <rFont val="Roboto Light"/>
      </rPr>
      <t xml:space="preserve"> </t>
    </r>
    <r>
      <rPr>
        <i/>
        <sz val="12"/>
        <rFont val="Roboto Light"/>
      </rPr>
      <t>Assume 15 psig delivery pressure and consistent 24/7 demand with no regular peaks. Assume 24/7/360 operations.</t>
    </r>
  </si>
  <si>
    <r>
      <t xml:space="preserve">Costs
</t>
    </r>
    <r>
      <rPr>
        <i/>
        <sz val="12"/>
        <rFont val="Roboto Light"/>
      </rPr>
      <t xml:space="preserve">Please provide a basic "all-in" preliminary delivered natural gas rate estimate (inclusive of fees, tariffs, distribution, transmission, commodity, etc.) based on the estimated usage scenarios to the right. </t>
    </r>
  </si>
  <si>
    <r>
      <t xml:space="preserve">By providing this information, I am confirming that </t>
    </r>
    <r>
      <rPr>
        <sz val="12"/>
        <color rgb="FFFF0000"/>
        <rFont val="Roboto Light"/>
      </rPr>
      <t xml:space="preserve">[PROVIDER NAME] </t>
    </r>
    <r>
      <rPr>
        <sz val="12"/>
        <rFont val="Roboto Light"/>
      </rPr>
      <t xml:space="preserve">would be willing and able to serve the </t>
    </r>
    <r>
      <rPr>
        <sz val="12"/>
        <color rgb="FFFF0000"/>
        <rFont val="Roboto Light"/>
      </rPr>
      <t xml:space="preserve">[PROPERTY NAME] </t>
    </r>
    <r>
      <rPr>
        <sz val="12"/>
        <rFont val="Roboto Light"/>
      </rPr>
      <t>with natural gas service based on the information provided above. Please provide contact information and a digital signature by typing your name in the signature box below.</t>
    </r>
  </si>
  <si>
    <r>
      <t xml:space="preserve">Water Infrastructure:
</t>
    </r>
    <r>
      <rPr>
        <i/>
        <sz val="12"/>
        <rFont val="Roboto Light"/>
      </rPr>
      <t xml:space="preserve">
Assume 24/7/360 operations.</t>
    </r>
  </si>
  <si>
    <r>
      <t xml:space="preserve">Costs
</t>
    </r>
    <r>
      <rPr>
        <i/>
        <sz val="12"/>
        <rFont val="Roboto Light"/>
      </rPr>
      <t>Please provide an "all-in" water rate estimate per 1,000 gallons (inclusive of fees, tariffs, etc.) based on the estimated usage to the right.</t>
    </r>
  </si>
  <si>
    <r>
      <t xml:space="preserve">By providing this information, I am confirming that </t>
    </r>
    <r>
      <rPr>
        <sz val="12"/>
        <color rgb="FFFF0000"/>
        <rFont val="Roboto Light"/>
      </rPr>
      <t xml:space="preserve">[PROVIDER NAME] </t>
    </r>
    <r>
      <rPr>
        <sz val="12"/>
        <rFont val="Roboto Light"/>
      </rPr>
      <t xml:space="preserve">would be willing and able to serve the </t>
    </r>
    <r>
      <rPr>
        <sz val="12"/>
        <color rgb="FFFF0000"/>
        <rFont val="Roboto Light"/>
      </rPr>
      <t xml:space="preserve">[PROPERTY NAME] </t>
    </r>
    <r>
      <rPr>
        <sz val="12"/>
        <rFont val="Roboto Light"/>
      </rPr>
      <t>with water service based on the information provided above. Please provide contact information and a digital signature by typing your name in the signature box below.</t>
    </r>
  </si>
  <si>
    <r>
      <t xml:space="preserve">Wastewater Infrastructure:
</t>
    </r>
    <r>
      <rPr>
        <i/>
        <sz val="12"/>
        <rFont val="Roboto Light"/>
      </rPr>
      <t xml:space="preserve">Assume 24/7/360 operations.
</t>
    </r>
  </si>
  <si>
    <r>
      <t xml:space="preserve">Costs
</t>
    </r>
    <r>
      <rPr>
        <i/>
        <sz val="12"/>
        <rFont val="Roboto Light"/>
      </rPr>
      <t>Please provide an "all-in" wastewater rate estimate per 1,000 gallons (inclusive of fees, tariffs, etc.) based on the estimated usage to the right.</t>
    </r>
  </si>
  <si>
    <r>
      <t xml:space="preserve">By providing this information, I am confirming that </t>
    </r>
    <r>
      <rPr>
        <sz val="12"/>
        <color rgb="FFFF0000"/>
        <rFont val="Roboto Light"/>
      </rPr>
      <t xml:space="preserve">[PROVIDER NAME] </t>
    </r>
    <r>
      <rPr>
        <sz val="12"/>
        <rFont val="Roboto Light"/>
      </rPr>
      <t xml:space="preserve">would be willing and able to serve the </t>
    </r>
    <r>
      <rPr>
        <sz val="12"/>
        <color rgb="FFFF0000"/>
        <rFont val="Roboto Light"/>
      </rPr>
      <t xml:space="preserve">[PROPERTY NAME] </t>
    </r>
    <r>
      <rPr>
        <sz val="12"/>
        <rFont val="Roboto Light"/>
      </rPr>
      <t>with wastewater service based on the information provided above. Please provide contact information and a digital signature by typing your name in the signature box below.</t>
    </r>
  </si>
  <si>
    <r>
      <t xml:space="preserve">Fiber Infrastructure
</t>
    </r>
    <r>
      <rPr>
        <i/>
        <sz val="12"/>
        <rFont val="Roboto Light"/>
      </rPr>
      <t>The property should be served or be able to be served by fiber telecommunications infrastructure. Assume 24/7/360 operations.</t>
    </r>
  </si>
  <si>
    <r>
      <t xml:space="preserve">By providing this information, I am confirming that </t>
    </r>
    <r>
      <rPr>
        <sz val="12"/>
        <color rgb="FFFF0000"/>
        <rFont val="Roboto Light"/>
      </rPr>
      <t>[PROVIDER NAME]</t>
    </r>
    <r>
      <rPr>
        <sz val="12"/>
        <rFont val="Roboto Light"/>
      </rPr>
      <t xml:space="preserve"> would be willing and able to serve the</t>
    </r>
    <r>
      <rPr>
        <sz val="12"/>
        <color rgb="FFFF0000"/>
        <rFont val="Roboto Light"/>
      </rPr>
      <t xml:space="preserve"> [PROPERTY NAME]</t>
    </r>
    <r>
      <rPr>
        <sz val="12"/>
        <rFont val="Roboto Light"/>
      </rPr>
      <t xml:space="preserve"> with telecom service based on the information provided above. Please provide contact information and a digital signature by typing your name below.</t>
    </r>
  </si>
  <si>
    <r>
      <rPr>
        <sz val="12"/>
        <color rgb="FF000000"/>
        <rFont val="Roboto Light"/>
      </rPr>
      <t xml:space="preserve">This worksheet is intended to collect detailed information about the site and/or building and is meant to replicate a typical corporate RFI.
Please complete yellow shaded portions.  </t>
    </r>
    <r>
      <rPr>
        <sz val="12"/>
        <color rgb="FFFF0000"/>
        <rFont val="Roboto Light"/>
      </rPr>
      <t>Red shaded text means cell has data validation enabled so that only numbers or specific responses can be entered into key cells</t>
    </r>
    <r>
      <rPr>
        <sz val="12"/>
        <color rgb="FF000000"/>
        <rFont val="Roboto Light"/>
      </rPr>
      <t>. Please provide any additional context in the commentary cells to the right of any "Response" cell. Some instructions may be listed in the "Comments" cell. Feel free to overwrite those notes with your comments.</t>
    </r>
  </si>
  <si>
    <r>
      <t xml:space="preserve">What plans and funding mechanisms are in place to support the </t>
    </r>
    <r>
      <rPr>
        <u/>
        <sz val="12"/>
        <rFont val="Roboto Light"/>
      </rPr>
      <t>future</t>
    </r>
    <r>
      <rPr>
        <sz val="12"/>
        <rFont val="Roboto Light"/>
      </rPr>
      <t xml:space="preserve"> development work referenced above?</t>
    </r>
  </si>
  <si>
    <t>If "Yes", please confirm whether the project has been completed and all requested funds have been fully utilized.</t>
  </si>
  <si>
    <t>If "Yes", briefly describe the previous grant(s) request(s) approved</t>
  </si>
  <si>
    <t>If "Yes", briefly describe the previous project(s) request(s) submitted</t>
  </si>
  <si>
    <t>If "Yes", what was(were) the year(s) of application(s)?</t>
  </si>
  <si>
    <t>13.FEMA Letter of Map Revision/Amendment (if applicable)</t>
  </si>
  <si>
    <t>Are the local matching dollars fully secured as of the submission of this RFI or are they contingent? (e.g., funds are contigent if the source of the local match is from another grant program that has not yet been awarded)</t>
  </si>
  <si>
    <t>Have all applicable plans/designs been approved for the Eligible Project(s)? (e.g., County governing body approval, utility provider approval, right-of-way, environmental permitting, etc.)</t>
  </si>
  <si>
    <t>If a revision to the FEMA flood map has been completed, please provide a FEMA LOMR</t>
  </si>
  <si>
    <r>
      <t xml:space="preserve">Has the Property </t>
    </r>
    <r>
      <rPr>
        <u/>
        <sz val="12"/>
        <rFont val="Roboto Light"/>
      </rPr>
      <t>previously</t>
    </r>
    <r>
      <rPr>
        <sz val="12"/>
        <rFont val="Roboto Light"/>
      </rPr>
      <t xml:space="preserve"> been awarded incentives or funding assistance  from the Cabinet or any other state government entity?  Please list all state funding awards in the past five (5) years. </t>
    </r>
  </si>
  <si>
    <r>
      <t xml:space="preserve">Describe </t>
    </r>
    <r>
      <rPr>
        <u/>
        <sz val="12"/>
        <rFont val="Roboto Light"/>
      </rPr>
      <t>previous</t>
    </r>
    <r>
      <rPr>
        <sz val="12"/>
        <rFont val="Roboto Light"/>
      </rPr>
      <t xml:space="preserve"> development work (if any) that have been completed to date on the Property.</t>
    </r>
  </si>
  <si>
    <r>
      <t xml:space="preserve">Has the Property </t>
    </r>
    <r>
      <rPr>
        <u/>
        <sz val="12"/>
        <rFont val="Roboto Light"/>
      </rPr>
      <t>previously</t>
    </r>
    <r>
      <rPr>
        <sz val="12"/>
        <rFont val="Roboto Light"/>
      </rPr>
      <t xml:space="preserve"> received incentives or funding assistance previously from a federal grant program?</t>
    </r>
  </si>
  <si>
    <r>
      <t xml:space="preserve">Please provide the following information on the </t>
    </r>
    <r>
      <rPr>
        <u/>
        <sz val="12"/>
        <color theme="0"/>
        <rFont val="Roboto Medium"/>
      </rPr>
      <t>Priority Project</t>
    </r>
    <r>
      <rPr>
        <sz val="12"/>
        <color theme="0"/>
        <rFont val="Roboto Medium"/>
      </rPr>
      <t>.</t>
    </r>
  </si>
  <si>
    <t>Scenario 1: 1.3 MW</t>
  </si>
  <si>
    <t>Scenario 2: 7 MW</t>
  </si>
  <si>
    <t>Scenario 3: 20 MW</t>
  </si>
  <si>
    <t>Scenario 2: 30 mcf/hr</t>
  </si>
  <si>
    <t>Scenario 1: 20,000 GPD</t>
  </si>
  <si>
    <t>Scenario 2: 120,000 GPD</t>
  </si>
  <si>
    <t>Scenario 3: 300,000 GPD</t>
  </si>
  <si>
    <t>Scenario 1: 15,000 GPD</t>
  </si>
  <si>
    <t>Scenario 2: 90,000 GPD</t>
  </si>
  <si>
    <t>Scenario 3: 200,000 GPD</t>
  </si>
  <si>
    <t>Application</t>
  </si>
  <si>
    <t>Describe previous development work (if any) that have been completed to date on the Property.</t>
  </si>
  <si>
    <t>What plans and funding mechanisms are in place to support the future development work referenced above?</t>
  </si>
  <si>
    <t xml:space="preserve">Has the Property previously been awarded incentives or funding assistance  from the Cabinet or any other state government entity?  Please list all state funding awards in the past five (5) years. </t>
  </si>
  <si>
    <t>Has the Property previously received incentives or funding assistance previously from a federal grant program?</t>
  </si>
  <si>
    <t>Project Category for Secondary Project</t>
  </si>
  <si>
    <t>Total Project Cost for Secondary Project</t>
  </si>
  <si>
    <t>Source of Local Match for Secondary Project</t>
  </si>
  <si>
    <t>Amount of Local Match for Secondary Project</t>
  </si>
  <si>
    <t>KPDI Grant Request Amount for Secondary Project</t>
  </si>
  <si>
    <t>Project Category for Tertiary Project</t>
  </si>
  <si>
    <t>Total Project Cost for Tertiary Project</t>
  </si>
  <si>
    <t>Source of Local Match for Tertiary Project</t>
  </si>
  <si>
    <t>Amount of Local Match for Tertiary Project</t>
  </si>
  <si>
    <t>KPDI Grant Request Amount for Tertiary Project</t>
  </si>
  <si>
    <t>Project Narrative for Priority Project</t>
  </si>
  <si>
    <t>Project Narrative for Secondary Project</t>
  </si>
  <si>
    <t>Project Narrative for Tertiary Project</t>
  </si>
  <si>
    <t>Rail Service
(if not rail-served, leave this section blank)</t>
  </si>
  <si>
    <t>Electric Infrastructure:
The site should be served or be able to be served by industrial quality power electric service. Assume 24/7/360 operations.</t>
  </si>
  <si>
    <t xml:space="preserve">Costs
Please provide a basic "all-in" preliminary electric rate estimate per kWh (inclusive of fees, tariffs, etc.) based on the estimated usage scenarios to the right.  </t>
  </si>
  <si>
    <t>By providing this information, I am confirming that [PROVIDER NAME] would be willing and able to serve the [PROPERTY NAME] with electric service based on the information provided above. Please provide contact information and a digital signature by typing your name in the signature box below.</t>
  </si>
  <si>
    <t>Natural Gas Infrastructure
The site should be served or be able to be served by natural gas infrastructure. Assume 15 psig delivery pressure and consistent 24/7 demand with no regular peaks. Assume 24/7/360 operations.</t>
  </si>
  <si>
    <t xml:space="preserve">Costs
Please provide a basic "all-in" preliminary delivered natural gas rate estimate (inclusive of fees, tariffs, distribution, transmission, commodity, etc.) based on the estimated usage scenarios to the right. </t>
  </si>
  <si>
    <t>By providing this information, I am confirming that [PROVIDER NAME] would be willing and able to serve the [PROPERTY NAME] with natural gas service based on the information provided above. Please provide contact information and a digital signature by typing your name in the signature box below.</t>
  </si>
  <si>
    <t>Water Infrastructure:
Assume 24/7/360 operations.</t>
  </si>
  <si>
    <t>Costs
Please provide an "all-in" water rate estimate per 1,000 gallons (inclusive of fees, tariffs, etc.) based on the estimated usage to the right.</t>
  </si>
  <si>
    <t>By providing this information, I am confirming that [PROVIDER NAME] would be willing and able to serve the [PROPERTY NAME] with water service based on the information provided above. Please provide contact information and a digital signature by typing your name in the signature box below.</t>
  </si>
  <si>
    <t xml:space="preserve">Wastewater Infrastructure:
Assume 24/7/360 operations.
</t>
  </si>
  <si>
    <t>Costs
Please provide an "all-in" wastewater rate estimate per 1,000 gallons (inclusive of fees, tariffs, etc.) based on the estimated usage to the right.</t>
  </si>
  <si>
    <t>By providing this information, I am confirming that [PROVIDER NAME] would be willing and able to serve the [PROPERTY NAME] with wastewater service based on the information provided above. Please provide contact information and a digital signature by typing your name in the signature box below.</t>
  </si>
  <si>
    <t>Fiber Infrastructure
The property should be served or be able to be served by fiber telecommunications infrastructure. Assume 24/7/360 operations.</t>
  </si>
  <si>
    <t>By providing this information, I am confirming that [PROVIDER NAME] would be willing and able to serve the [PROPERTY NAME] with telecom service based on the information provided above. Please provide contact information and a digital signature by typing your name below.</t>
  </si>
  <si>
    <t>Connectors</t>
  </si>
  <si>
    <t>Preferred Transaction Type</t>
  </si>
  <si>
    <t>Current Zoning</t>
  </si>
  <si>
    <t>Rezoning Required</t>
  </si>
  <si>
    <t>Current Use of the Site</t>
  </si>
  <si>
    <t>Height Restrictions</t>
  </si>
  <si>
    <t>Maximum Height</t>
  </si>
  <si>
    <t>Attainment Status</t>
  </si>
  <si>
    <t>Historic &amp; Archeological Study Complete</t>
  </si>
  <si>
    <t>T&amp;E Study Complete</t>
  </si>
  <si>
    <t>Wetland Deliniation Study Complete</t>
  </si>
  <si>
    <t>Jurisdictional Determination Complete</t>
  </si>
  <si>
    <t>Geotechnical Study Completion</t>
  </si>
  <si>
    <t>Total Size</t>
  </si>
  <si>
    <t>Developable Acres</t>
  </si>
  <si>
    <t>Developable Contiguous Acres</t>
  </si>
  <si>
    <t>Controlled Access</t>
  </si>
  <si>
    <t>Distance to 4-lane Highway</t>
  </si>
  <si>
    <t>Distance to Interstate</t>
  </si>
  <si>
    <t>Primary: Rail Carrier Rating</t>
  </si>
  <si>
    <t>Primary: Improvement Timeline</t>
  </si>
  <si>
    <t>Commercial Airport Longest Runway</t>
  </si>
  <si>
    <t>Distance to Commercial Airport</t>
  </si>
  <si>
    <t>Distance to nearest Port</t>
  </si>
  <si>
    <t>Distance to Nearest Electric Distribution Line</t>
  </si>
  <si>
    <t>Distribution Line Voltage</t>
  </si>
  <si>
    <t>Distance to Nearest Electric Transmission Line</t>
  </si>
  <si>
    <t>Transmission Line Voltage</t>
  </si>
  <si>
    <t>Distance to Electric Substation</t>
  </si>
  <si>
    <t>Timeline for 10 MW</t>
  </si>
  <si>
    <t>Distance to Nearest Gas Distribution Line</t>
  </si>
  <si>
    <t>Natural Gas Distribution Line Size</t>
  </si>
  <si>
    <t>Natural Gas Line Pressure</t>
  </si>
  <si>
    <t>Current Capacity (MCF)</t>
  </si>
  <si>
    <t>Distance to Water Line</t>
  </si>
  <si>
    <t>Water Line Size</t>
  </si>
  <si>
    <t>Water Line Capacity</t>
  </si>
  <si>
    <t>Timeline for 300,000 GPD</t>
  </si>
  <si>
    <t>Timeline for 600,000 GPD</t>
  </si>
  <si>
    <t>Water Capacity Purchase</t>
  </si>
  <si>
    <t>Distance to Wastewater Line</t>
  </si>
  <si>
    <t>Wastewater Line Size</t>
  </si>
  <si>
    <t>Wastewater Line Capacity</t>
  </si>
  <si>
    <t>Wastewater Line Excess Capacity</t>
  </si>
  <si>
    <t>Wastewater Capacity Purchase</t>
  </si>
  <si>
    <t>Additional wastewater encumberances</t>
  </si>
  <si>
    <t>Fiber Availability</t>
  </si>
  <si>
    <t>Distance to Nearest Telecommunications Infrastructure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</si>
</sst>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0.000%"/>
    <numFmt numFmtId="165" formatCode="0.000"/>
    <numFmt numFmtId="166" formatCode="&quot;$&quot;#,##0.00"/>
    <numFmt numFmtId="167" formatCode="&quot;$&quot;#,##0.000"/>
    <numFmt numFmtId="168" formatCode="0.000000"/>
    <numFmt numFmtId="169" formatCode="0.0000%"/>
    <numFmt numFmtId="170" formatCode="0.0000"/>
    <numFmt numFmtId="171" formatCode="0.0%"/>
    <numFmt numFmtId="172" formatCode="_(&quot;$&quot;* #,##0_);_(&quot;$&quot;* \(#,##0\);_(&quot;$&quot;* &quot;-&quot;??_);_(@_)"/>
    <numFmt numFmtId="173" formatCode="&quot;$&quot;#,##0.0000"/>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0"/>
      <name val="Arial"/>
      <family val="2"/>
    </font>
    <font>
      <u/>
      <sz val="7.5"/>
      <color indexed="12"/>
      <name val="Arial"/>
      <family val="2"/>
    </font>
    <font>
      <sz val="10"/>
      <color theme="1"/>
      <name val="Calibri"/>
      <family val="2"/>
      <scheme val="minor"/>
    </font>
    <font>
      <b/>
      <sz val="10"/>
      <name val="Arial"/>
      <family val="2"/>
    </font>
    <font>
      <sz val="10"/>
      <color theme="1"/>
      <name val="Arial"/>
      <family val="2"/>
    </font>
    <font>
      <sz val="10"/>
      <name val="Arial"/>
      <family val="2"/>
    </font>
    <font>
      <b/>
      <sz val="10"/>
      <color theme="1"/>
      <name val="Arial"/>
      <family val="2"/>
    </font>
    <font>
      <sz val="10"/>
      <name val="Arial"/>
      <family val="2"/>
    </font>
    <font>
      <sz val="12"/>
      <name val="Roboto Light"/>
    </font>
    <font>
      <sz val="14"/>
      <name val="Roboto Light"/>
    </font>
    <font>
      <sz val="12"/>
      <color rgb="FFFF0000"/>
      <name val="Roboto Light"/>
    </font>
    <font>
      <sz val="11"/>
      <color theme="1" tint="0.34998626667073579"/>
      <name val="Roboto Light"/>
    </font>
    <font>
      <i/>
      <sz val="12"/>
      <name val="Roboto Light"/>
    </font>
    <font>
      <sz val="12"/>
      <color theme="0"/>
      <name val="Roboto Light"/>
    </font>
    <font>
      <u/>
      <sz val="12"/>
      <name val="Roboto Light"/>
    </font>
    <font>
      <sz val="10"/>
      <name val="Roboto Light"/>
    </font>
    <font>
      <sz val="24"/>
      <color theme="0"/>
      <name val="Roboto Medium"/>
    </font>
    <font>
      <sz val="12"/>
      <color theme="0"/>
      <name val="Roboto Medium"/>
    </font>
    <font>
      <sz val="12"/>
      <color theme="1"/>
      <name val="Roboto Light"/>
    </font>
    <font>
      <sz val="12"/>
      <color theme="1" tint="0.34998626667073579"/>
      <name val="Roboto Light"/>
    </font>
    <font>
      <sz val="12"/>
      <color rgb="FF2D3545"/>
      <name val="Roboto Light"/>
    </font>
    <font>
      <sz val="12"/>
      <color rgb="FF000000"/>
      <name val="Roboto Light"/>
    </font>
    <font>
      <sz val="18"/>
      <color theme="0"/>
      <name val="Roboto Medium"/>
    </font>
    <font>
      <sz val="18"/>
      <color rgb="FFFF0000"/>
      <name val="Roboto Medium"/>
    </font>
    <font>
      <sz val="18"/>
      <color theme="1"/>
      <name val="Roboto Medium"/>
    </font>
    <font>
      <u/>
      <sz val="12"/>
      <color theme="0"/>
      <name val="Roboto Medium"/>
    </font>
  </fonts>
  <fills count="11">
    <fill>
      <patternFill patternType="none"/>
    </fill>
    <fill>
      <patternFill patternType="gray125"/>
    </fill>
    <fill>
      <patternFill patternType="solid">
        <fgColor rgb="FFFFFFCC"/>
        <bgColor indexed="64"/>
      </patternFill>
    </fill>
    <fill>
      <patternFill patternType="solid">
        <fgColor rgb="FF00337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5"/>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s>
  <cellStyleXfs count="14">
    <xf numFmtId="0" fontId="0" fillId="0" borderId="0"/>
    <xf numFmtId="9" fontId="11" fillId="0" borderId="0" applyFont="0" applyFill="0" applyBorder="0" applyAlignment="0" applyProtection="0"/>
    <xf numFmtId="0" fontId="7" fillId="0" borderId="0"/>
    <xf numFmtId="0" fontId="6" fillId="0" borderId="0"/>
    <xf numFmtId="0" fontId="11" fillId="0" borderId="0"/>
    <xf numFmtId="0" fontId="12" fillId="0" borderId="0" applyNumberFormat="0" applyFill="0" applyBorder="0" applyAlignment="0" applyProtection="0">
      <alignment vertical="top"/>
      <protection locked="0"/>
    </xf>
    <xf numFmtId="0" fontId="5" fillId="0" borderId="0"/>
    <xf numFmtId="43" fontId="16" fillId="0" borderId="0" applyFont="0" applyFill="0" applyBorder="0" applyAlignment="0" applyProtection="0"/>
    <xf numFmtId="0" fontId="3" fillId="0" borderId="0"/>
    <xf numFmtId="44" fontId="11" fillId="0" borderId="0" applyFont="0" applyFill="0" applyBorder="0" applyAlignment="0" applyProtection="0"/>
    <xf numFmtId="44" fontId="18"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cellStyleXfs>
  <cellXfs count="140">
    <xf numFmtId="0" fontId="0" fillId="0" borderId="0" xfId="0"/>
    <xf numFmtId="0" fontId="13" fillId="7" borderId="0" xfId="0" applyFont="1" applyFill="1"/>
    <xf numFmtId="0" fontId="14" fillId="0" borderId="0" xfId="0" applyFont="1"/>
    <xf numFmtId="0" fontId="11" fillId="0" borderId="0" xfId="0" applyFont="1"/>
    <xf numFmtId="0" fontId="7" fillId="0" borderId="0" xfId="2" applyProtection="1">
      <protection locked="0"/>
    </xf>
    <xf numFmtId="0" fontId="10" fillId="0" borderId="0" xfId="2" applyFont="1" applyAlignment="1" applyProtection="1">
      <alignment horizontal="center"/>
      <protection locked="0"/>
    </xf>
    <xf numFmtId="0" fontId="9" fillId="0" borderId="0" xfId="2" applyFont="1" applyAlignment="1" applyProtection="1">
      <alignment horizontal="center"/>
      <protection locked="0"/>
    </xf>
    <xf numFmtId="0" fontId="7" fillId="0" borderId="0" xfId="2" applyAlignment="1" applyProtection="1">
      <alignment horizontal="center"/>
      <protection locked="0"/>
    </xf>
    <xf numFmtId="0" fontId="8" fillId="0" borderId="0" xfId="2" applyFont="1" applyProtection="1">
      <protection locked="0"/>
    </xf>
    <xf numFmtId="0" fontId="8" fillId="0" borderId="0" xfId="2" applyFont="1" applyAlignment="1" applyProtection="1">
      <alignment horizontal="center"/>
      <protection locked="0"/>
    </xf>
    <xf numFmtId="0" fontId="4" fillId="0" borderId="0" xfId="6" applyFont="1"/>
    <xf numFmtId="0" fontId="0" fillId="0" borderId="0" xfId="0" applyAlignment="1">
      <alignment wrapText="1"/>
    </xf>
    <xf numFmtId="0" fontId="11" fillId="0" borderId="0" xfId="0" applyFont="1" applyAlignment="1">
      <alignment vertical="center"/>
    </xf>
    <xf numFmtId="0" fontId="15" fillId="0" borderId="0" xfId="6" applyFont="1" applyAlignment="1">
      <alignment horizontal="center" vertical="center"/>
    </xf>
    <xf numFmtId="0" fontId="15" fillId="0" borderId="0" xfId="6" applyFont="1" applyAlignment="1">
      <alignment horizontal="left" vertical="center"/>
    </xf>
    <xf numFmtId="0" fontId="15" fillId="0" borderId="0" xfId="2" applyFont="1" applyAlignment="1" applyProtection="1">
      <alignment horizontal="left" vertical="top"/>
      <protection locked="0"/>
    </xf>
    <xf numFmtId="0" fontId="15" fillId="0" borderId="0" xfId="2" applyFont="1" applyAlignment="1" applyProtection="1">
      <alignment horizontal="left" vertical="center" wrapText="1"/>
      <protection locked="0"/>
    </xf>
    <xf numFmtId="0" fontId="17" fillId="6" borderId="0" xfId="6" applyFont="1" applyFill="1" applyAlignment="1">
      <alignment vertical="center"/>
    </xf>
    <xf numFmtId="0" fontId="14" fillId="0" borderId="0" xfId="0" applyFont="1" applyAlignment="1">
      <alignment vertical="center"/>
    </xf>
    <xf numFmtId="0" fontId="2" fillId="6" borderId="0" xfId="6" applyFont="1" applyFill="1"/>
    <xf numFmtId="0" fontId="2" fillId="0" borderId="0" xfId="6" applyFont="1"/>
    <xf numFmtId="0" fontId="2" fillId="0" borderId="0" xfId="6"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0" xfId="2" applyFont="1" applyProtection="1">
      <protection locked="0"/>
    </xf>
    <xf numFmtId="0" fontId="2" fillId="0" borderId="0" xfId="2" applyFont="1" applyAlignment="1" applyProtection="1">
      <alignment horizontal="center"/>
      <protection locked="0"/>
    </xf>
    <xf numFmtId="0" fontId="1" fillId="5" borderId="0" xfId="2" applyFont="1" applyFill="1" applyAlignment="1">
      <alignment vertical="center" wrapText="1"/>
    </xf>
    <xf numFmtId="0" fontId="1" fillId="0" borderId="0" xfId="2" applyFont="1" applyAlignment="1">
      <alignment vertical="center" wrapText="1"/>
    </xf>
    <xf numFmtId="0" fontId="19" fillId="0" borderId="0" xfId="0" applyFont="1" applyAlignment="1" applyProtection="1">
      <alignment vertical="center"/>
      <protection locked="0"/>
    </xf>
    <xf numFmtId="0" fontId="19" fillId="0" borderId="0" xfId="0" applyFont="1" applyAlignment="1">
      <alignment vertical="center"/>
    </xf>
    <xf numFmtId="0" fontId="21" fillId="0" borderId="0" xfId="0" applyFont="1" applyAlignment="1" applyProtection="1">
      <alignment vertical="center"/>
      <protection locked="0"/>
    </xf>
    <xf numFmtId="0" fontId="19" fillId="0" borderId="2" xfId="0" applyFont="1" applyBorder="1" applyAlignment="1">
      <alignment horizontal="left" vertical="center" wrapText="1"/>
    </xf>
    <xf numFmtId="0" fontId="22" fillId="2" borderId="2" xfId="8" applyFont="1" applyFill="1" applyBorder="1" applyAlignment="1" applyProtection="1">
      <alignment horizontal="center" vertical="center" wrapText="1"/>
      <protection locked="0"/>
    </xf>
    <xf numFmtId="0" fontId="19" fillId="2" borderId="2" xfId="0" applyFont="1" applyFill="1" applyBorder="1" applyAlignment="1" applyProtection="1">
      <alignment horizontal="center" vertical="center" wrapText="1"/>
      <protection locked="0"/>
    </xf>
    <xf numFmtId="1" fontId="19" fillId="2" borderId="2" xfId="0" applyNumberFormat="1" applyFont="1" applyFill="1" applyBorder="1" applyAlignment="1" applyProtection="1">
      <alignment horizontal="center" vertical="center" wrapText="1"/>
      <protection locked="0"/>
    </xf>
    <xf numFmtId="170" fontId="19" fillId="2" borderId="2" xfId="0" applyNumberFormat="1" applyFont="1" applyFill="1" applyBorder="1" applyAlignment="1" applyProtection="1">
      <alignment horizontal="center" vertical="center" wrapText="1"/>
      <protection locked="0"/>
    </xf>
    <xf numFmtId="0" fontId="19" fillId="2" borderId="2" xfId="0" applyFont="1" applyFill="1" applyBorder="1" applyAlignment="1" applyProtection="1">
      <alignment horizontal="center" vertical="center"/>
      <protection locked="0"/>
    </xf>
    <xf numFmtId="38" fontId="19" fillId="2" borderId="2" xfId="9" applyNumberFormat="1" applyFont="1" applyFill="1" applyBorder="1" applyAlignment="1" applyProtection="1">
      <alignment horizontal="center" vertical="center"/>
      <protection locked="0"/>
    </xf>
    <xf numFmtId="0" fontId="19" fillId="0" borderId="0" xfId="0" applyFont="1" applyAlignment="1" applyProtection="1">
      <alignment horizontal="center" vertical="center"/>
      <protection locked="0"/>
    </xf>
    <xf numFmtId="172" fontId="19" fillId="0" borderId="0" xfId="10" applyNumberFormat="1" applyFont="1" applyAlignment="1">
      <alignment vertical="center"/>
    </xf>
    <xf numFmtId="0" fontId="19" fillId="0" borderId="2" xfId="0" applyFont="1" applyBorder="1" applyAlignment="1">
      <alignment horizontal="left" vertical="center" indent="2"/>
    </xf>
    <xf numFmtId="0" fontId="19" fillId="2" borderId="2" xfId="0" applyFont="1" applyFill="1" applyBorder="1" applyAlignment="1" applyProtection="1">
      <alignment vertical="center" wrapText="1"/>
      <protection locked="0"/>
    </xf>
    <xf numFmtId="0" fontId="23" fillId="0" borderId="0" xfId="0" applyFont="1" applyAlignment="1" applyProtection="1">
      <alignment vertical="center"/>
      <protection locked="0"/>
    </xf>
    <xf numFmtId="0" fontId="26" fillId="0" borderId="1" xfId="0" applyFont="1" applyBorder="1" applyProtection="1">
      <protection locked="0"/>
    </xf>
    <xf numFmtId="0" fontId="26" fillId="0" borderId="1" xfId="0" applyFont="1" applyBorder="1" applyAlignment="1" applyProtection="1">
      <alignment horizontal="center"/>
      <protection locked="0"/>
    </xf>
    <xf numFmtId="0" fontId="26" fillId="0" borderId="0" xfId="0" applyFont="1" applyProtection="1">
      <protection locked="0"/>
    </xf>
    <xf numFmtId="171" fontId="26" fillId="0" borderId="0" xfId="0" applyNumberFormat="1" applyFont="1" applyAlignment="1" applyProtection="1">
      <alignment horizontal="center"/>
      <protection locked="0"/>
    </xf>
    <xf numFmtId="0" fontId="19" fillId="0" borderId="2" xfId="0" applyFont="1" applyBorder="1" applyAlignment="1">
      <alignment vertical="center"/>
    </xf>
    <xf numFmtId="0" fontId="19" fillId="0" borderId="0" xfId="0" applyFont="1" applyAlignment="1" applyProtection="1">
      <alignment horizontal="left" vertical="center"/>
      <protection locked="0"/>
    </xf>
    <xf numFmtId="0" fontId="19" fillId="0" borderId="0" xfId="0" applyFont="1" applyAlignment="1">
      <alignment horizontal="left" vertical="center" wrapText="1"/>
    </xf>
    <xf numFmtId="0" fontId="19" fillId="0" borderId="0" xfId="0" applyFont="1" applyAlignment="1" applyProtection="1">
      <alignment vertical="center" wrapText="1"/>
      <protection locked="0"/>
    </xf>
    <xf numFmtId="0" fontId="28" fillId="9" borderId="2" xfId="0" applyFont="1" applyFill="1" applyBorder="1" applyAlignment="1" applyProtection="1">
      <alignment horizontal="center" vertical="center"/>
      <protection locked="0"/>
    </xf>
    <xf numFmtId="0" fontId="28" fillId="9" borderId="3" xfId="0" applyFont="1" applyFill="1" applyBorder="1" applyAlignment="1" applyProtection="1">
      <alignment vertical="center" wrapText="1"/>
      <protection locked="0"/>
    </xf>
    <xf numFmtId="0" fontId="19" fillId="4" borderId="2" xfId="0" applyFont="1" applyFill="1" applyBorder="1" applyAlignment="1">
      <alignment horizontal="right" vertical="center" wrapText="1"/>
    </xf>
    <xf numFmtId="0" fontId="19" fillId="0" borderId="2" xfId="0" applyFont="1" applyBorder="1" applyAlignment="1">
      <alignment horizontal="left" vertical="center" wrapText="1" readingOrder="1"/>
    </xf>
    <xf numFmtId="0" fontId="29" fillId="0" borderId="2" xfId="2" applyFont="1" applyBorder="1" applyAlignment="1">
      <alignment horizontal="left" vertical="center" wrapText="1"/>
    </xf>
    <xf numFmtId="0" fontId="21" fillId="2" borderId="2" xfId="2" applyFont="1" applyFill="1" applyBorder="1" applyAlignment="1" applyProtection="1">
      <alignment horizontal="center" vertical="center" wrapText="1"/>
      <protection locked="0"/>
    </xf>
    <xf numFmtId="0" fontId="30" fillId="2" borderId="2" xfId="2" applyFont="1" applyFill="1" applyBorder="1" applyAlignment="1" applyProtection="1">
      <alignment horizontal="center" vertical="center" wrapText="1"/>
      <protection locked="0"/>
    </xf>
    <xf numFmtId="0" fontId="19" fillId="0" borderId="2" xfId="2" applyFont="1" applyBorder="1" applyAlignment="1">
      <alignment horizontal="left" vertical="center" wrapText="1"/>
    </xf>
    <xf numFmtId="0" fontId="29" fillId="0" borderId="2" xfId="2" applyFont="1" applyBorder="1" applyAlignment="1">
      <alignment horizontal="left" vertical="center" wrapText="1" indent="1"/>
    </xf>
    <xf numFmtId="0" fontId="19" fillId="4" borderId="2" xfId="2" applyFont="1" applyFill="1" applyBorder="1" applyAlignment="1">
      <alignment horizontal="left" vertical="center" wrapText="1"/>
    </xf>
    <xf numFmtId="0" fontId="19" fillId="4" borderId="2" xfId="2" applyFont="1" applyFill="1" applyBorder="1" applyAlignment="1">
      <alignment vertical="center" wrapText="1"/>
    </xf>
    <xf numFmtId="0" fontId="19" fillId="4" borderId="2" xfId="2" applyFont="1" applyFill="1" applyBorder="1" applyAlignment="1" applyProtection="1">
      <alignment horizontal="center" vertical="center" wrapText="1"/>
      <protection locked="0"/>
    </xf>
    <xf numFmtId="0" fontId="29" fillId="0" borderId="2" xfId="2" applyFont="1" applyBorder="1" applyAlignment="1">
      <alignment vertical="center"/>
    </xf>
    <xf numFmtId="0" fontId="29" fillId="2" borderId="2" xfId="2" applyFont="1" applyFill="1" applyBorder="1" applyAlignment="1" applyProtection="1">
      <alignment horizontal="center" vertical="center" wrapText="1"/>
      <protection locked="0"/>
    </xf>
    <xf numFmtId="165" fontId="21" fillId="2" borderId="2" xfId="2" applyNumberFormat="1" applyFont="1" applyFill="1" applyBorder="1" applyAlignment="1" applyProtection="1">
      <alignment horizontal="center" vertical="center" wrapText="1"/>
      <protection locked="0"/>
    </xf>
    <xf numFmtId="0" fontId="29" fillId="0" borderId="2" xfId="2" applyFont="1" applyBorder="1" applyAlignment="1">
      <alignment vertical="center" wrapText="1"/>
    </xf>
    <xf numFmtId="164" fontId="29" fillId="5" borderId="2" xfId="1" applyNumberFormat="1" applyFont="1" applyFill="1" applyBorder="1" applyAlignment="1" applyProtection="1">
      <alignment horizontal="left" vertical="center" wrapText="1"/>
    </xf>
    <xf numFmtId="0" fontId="29" fillId="5" borderId="2" xfId="2" applyFont="1" applyFill="1" applyBorder="1" applyAlignment="1">
      <alignment horizontal="left" vertical="center" wrapText="1"/>
    </xf>
    <xf numFmtId="0" fontId="29" fillId="0" borderId="2" xfId="2" applyFont="1" applyBorder="1" applyAlignment="1">
      <alignment horizontal="left" vertical="center"/>
    </xf>
    <xf numFmtId="164" fontId="29" fillId="0" borderId="2" xfId="1" applyNumberFormat="1" applyFont="1" applyFill="1" applyBorder="1" applyAlignment="1" applyProtection="1">
      <alignment horizontal="left" vertical="center" wrapText="1"/>
    </xf>
    <xf numFmtId="164" fontId="30" fillId="2" borderId="2" xfId="1" applyNumberFormat="1" applyFont="1" applyFill="1" applyBorder="1" applyAlignment="1" applyProtection="1">
      <alignment horizontal="center" vertical="center" wrapText="1"/>
      <protection locked="0"/>
    </xf>
    <xf numFmtId="164" fontId="21" fillId="2" borderId="2" xfId="1" applyNumberFormat="1" applyFont="1" applyFill="1" applyBorder="1" applyAlignment="1" applyProtection="1">
      <alignment horizontal="center" vertical="center" wrapText="1"/>
      <protection locked="0"/>
    </xf>
    <xf numFmtId="166" fontId="21" fillId="2" borderId="2" xfId="2" applyNumberFormat="1" applyFont="1" applyFill="1" applyBorder="1" applyAlignment="1" applyProtection="1">
      <alignment horizontal="center" vertical="center" wrapText="1"/>
      <protection locked="0"/>
    </xf>
    <xf numFmtId="0" fontId="29" fillId="5" borderId="2" xfId="2" applyFont="1" applyFill="1" applyBorder="1" applyAlignment="1">
      <alignment vertical="center" wrapText="1"/>
    </xf>
    <xf numFmtId="0" fontId="29" fillId="0" borderId="2" xfId="0" applyFont="1" applyBorder="1" applyAlignment="1">
      <alignment horizontal="left" vertical="center" wrapText="1"/>
    </xf>
    <xf numFmtId="0" fontId="29" fillId="2" borderId="2" xfId="2" applyFont="1" applyFill="1" applyBorder="1" applyAlignment="1" applyProtection="1">
      <alignment horizontal="center" vertical="center"/>
      <protection locked="0"/>
    </xf>
    <xf numFmtId="0" fontId="19" fillId="2" borderId="2" xfId="2" applyFont="1" applyFill="1" applyBorder="1" applyAlignment="1" applyProtection="1">
      <alignment horizontal="center" vertical="center"/>
      <protection locked="0"/>
    </xf>
    <xf numFmtId="0" fontId="19" fillId="5" borderId="2" xfId="2" applyFont="1" applyFill="1" applyBorder="1" applyAlignment="1">
      <alignment vertical="center" wrapText="1"/>
    </xf>
    <xf numFmtId="168" fontId="21" fillId="2" borderId="2" xfId="2" applyNumberFormat="1" applyFont="1" applyFill="1" applyBorder="1" applyAlignment="1" applyProtection="1">
      <alignment horizontal="center" vertical="center" wrapText="1"/>
      <protection locked="0"/>
    </xf>
    <xf numFmtId="168" fontId="29" fillId="2" borderId="2" xfId="2" applyNumberFormat="1" applyFont="1" applyFill="1" applyBorder="1" applyAlignment="1" applyProtection="1">
      <alignment horizontal="center" vertical="center" wrapText="1"/>
      <protection locked="0"/>
    </xf>
    <xf numFmtId="173" fontId="21" fillId="2" borderId="2" xfId="2" applyNumberFormat="1" applyFont="1" applyFill="1" applyBorder="1" applyAlignment="1" applyProtection="1">
      <alignment horizontal="center" vertical="center" wrapText="1"/>
      <protection locked="0"/>
    </xf>
    <xf numFmtId="167" fontId="19" fillId="0" borderId="2" xfId="2" applyNumberFormat="1" applyFont="1" applyBorder="1" applyAlignment="1" applyProtection="1">
      <alignment horizontal="left" vertical="center" wrapText="1"/>
      <protection locked="0"/>
    </xf>
    <xf numFmtId="0" fontId="19" fillId="0" borderId="2" xfId="2" applyFont="1" applyBorder="1" applyAlignment="1">
      <alignment vertical="center" wrapText="1"/>
    </xf>
    <xf numFmtId="0" fontId="19" fillId="5" borderId="2" xfId="2" applyFont="1" applyFill="1" applyBorder="1" applyAlignment="1">
      <alignment horizontal="left" vertical="center" wrapText="1"/>
    </xf>
    <xf numFmtId="0" fontId="30" fillId="2" borderId="2" xfId="2" applyFont="1" applyFill="1" applyBorder="1" applyAlignment="1" applyProtection="1">
      <alignment vertical="center" wrapText="1"/>
      <protection locked="0"/>
    </xf>
    <xf numFmtId="167" fontId="19" fillId="0" borderId="2" xfId="2" applyNumberFormat="1" applyFont="1" applyBorder="1" applyAlignment="1">
      <alignment horizontal="left" vertical="center" wrapText="1"/>
    </xf>
    <xf numFmtId="169" fontId="21" fillId="2" borderId="2" xfId="1" applyNumberFormat="1" applyFont="1" applyFill="1" applyBorder="1" applyAlignment="1" applyProtection="1">
      <alignment horizontal="center" vertical="center" wrapText="1"/>
      <protection locked="0"/>
    </xf>
    <xf numFmtId="169" fontId="29" fillId="2" borderId="2" xfId="2" applyNumberFormat="1" applyFont="1" applyFill="1" applyBorder="1" applyAlignment="1" applyProtection="1">
      <alignment horizontal="center" vertical="center" wrapText="1"/>
      <protection locked="0"/>
    </xf>
    <xf numFmtId="0" fontId="19" fillId="5" borderId="2" xfId="3" applyFont="1" applyFill="1" applyBorder="1" applyAlignment="1">
      <alignment horizontal="left" vertical="center" wrapText="1"/>
    </xf>
    <xf numFmtId="164" fontId="30" fillId="2" borderId="2" xfId="1" applyNumberFormat="1" applyFont="1" applyFill="1" applyBorder="1" applyAlignment="1" applyProtection="1">
      <alignment vertical="center" wrapText="1"/>
      <protection locked="0"/>
    </xf>
    <xf numFmtId="169" fontId="21" fillId="2" borderId="2" xfId="2" applyNumberFormat="1" applyFont="1" applyFill="1" applyBorder="1" applyAlignment="1" applyProtection="1">
      <alignment horizontal="center" vertical="center" wrapText="1"/>
      <protection locked="0"/>
    </xf>
    <xf numFmtId="0" fontId="29" fillId="0" borderId="0" xfId="2" applyFont="1" applyAlignment="1">
      <alignment vertical="center"/>
    </xf>
    <xf numFmtId="0" fontId="29" fillId="0" borderId="0" xfId="2" applyFont="1" applyAlignment="1" applyProtection="1">
      <alignment vertical="center"/>
      <protection locked="0"/>
    </xf>
    <xf numFmtId="0" fontId="28" fillId="3" borderId="2" xfId="2" applyFont="1" applyFill="1" applyBorder="1" applyAlignment="1" applyProtection="1">
      <alignment vertical="center" wrapText="1"/>
      <protection locked="0"/>
    </xf>
    <xf numFmtId="0" fontId="28" fillId="3" borderId="2" xfId="2" applyFont="1" applyFill="1" applyBorder="1" applyAlignment="1" applyProtection="1">
      <alignment horizontal="center" vertical="center" wrapText="1"/>
      <protection locked="0"/>
    </xf>
    <xf numFmtId="0" fontId="19" fillId="0" borderId="0" xfId="0" applyFont="1" applyAlignment="1">
      <alignment horizontal="center"/>
    </xf>
    <xf numFmtId="0" fontId="19" fillId="0" borderId="0" xfId="0" applyFont="1"/>
    <xf numFmtId="0" fontId="24" fillId="3" borderId="2" xfId="2" applyFont="1" applyFill="1" applyBorder="1" applyAlignment="1">
      <alignment horizontal="center" vertical="center" wrapText="1"/>
    </xf>
    <xf numFmtId="0" fontId="24" fillId="3" borderId="2" xfId="2" applyFont="1" applyFill="1" applyBorder="1" applyAlignment="1">
      <alignment horizontal="left" vertical="center" wrapText="1"/>
    </xf>
    <xf numFmtId="43" fontId="19" fillId="0" borderId="0" xfId="7" applyFont="1" applyFill="1" applyProtection="1"/>
    <xf numFmtId="43" fontId="19" fillId="0" borderId="0" xfId="7" applyFont="1" applyProtection="1"/>
    <xf numFmtId="0" fontId="29" fillId="0" borderId="0" xfId="2" applyFont="1" applyAlignment="1">
      <alignment vertical="center" wrapText="1"/>
    </xf>
    <xf numFmtId="0" fontId="29" fillId="0" borderId="0" xfId="2" applyFont="1" applyAlignment="1">
      <alignment horizontal="left" vertical="center" wrapText="1"/>
    </xf>
    <xf numFmtId="0" fontId="29" fillId="0" borderId="0" xfId="2" applyFont="1" applyAlignment="1">
      <alignment horizontal="center" vertical="center" wrapText="1"/>
    </xf>
    <xf numFmtId="0" fontId="30" fillId="0" borderId="0" xfId="2" applyFont="1" applyAlignment="1">
      <alignment horizontal="center" vertical="center" wrapText="1"/>
    </xf>
    <xf numFmtId="0" fontId="29" fillId="0" borderId="0" xfId="2" applyFont="1" applyAlignment="1" applyProtection="1">
      <alignment vertical="center" wrapText="1"/>
      <protection locked="0"/>
    </xf>
    <xf numFmtId="0" fontId="29" fillId="0" borderId="0" xfId="2" applyFont="1" applyAlignment="1" applyProtection="1">
      <alignment horizontal="left" vertical="center" wrapText="1"/>
      <protection locked="0"/>
    </xf>
    <xf numFmtId="0" fontId="29" fillId="0" borderId="0" xfId="2" applyFont="1" applyAlignment="1" applyProtection="1">
      <alignment horizontal="center" vertical="center" wrapText="1"/>
      <protection locked="0"/>
    </xf>
    <xf numFmtId="0" fontId="30" fillId="0" borderId="0" xfId="2" applyFont="1" applyAlignment="1" applyProtection="1">
      <alignment horizontal="center" vertical="center" wrapText="1"/>
      <protection locked="0"/>
    </xf>
    <xf numFmtId="0" fontId="19" fillId="4" borderId="2" xfId="0" applyFont="1" applyFill="1" applyBorder="1" applyAlignment="1" applyProtection="1">
      <alignment horizontal="left" vertical="center"/>
      <protection locked="0"/>
    </xf>
    <xf numFmtId="0" fontId="19" fillId="0" borderId="2" xfId="0" applyFont="1" applyBorder="1" applyAlignment="1">
      <alignment horizontal="left" vertical="center" wrapText="1" indent="1"/>
    </xf>
    <xf numFmtId="0" fontId="11" fillId="10" borderId="0" xfId="0" applyFont="1" applyFill="1" applyAlignment="1">
      <alignment vertical="center"/>
    </xf>
    <xf numFmtId="0" fontId="15" fillId="10" borderId="0" xfId="6" applyFont="1" applyFill="1" applyAlignment="1">
      <alignment horizontal="left" vertical="center"/>
    </xf>
    <xf numFmtId="0" fontId="20" fillId="0" borderId="0" xfId="0" applyFont="1" applyAlignment="1">
      <alignment horizontal="left" vertical="center" wrapText="1"/>
    </xf>
    <xf numFmtId="0" fontId="27" fillId="9" borderId="0" xfId="0" applyFont="1" applyFill="1" applyAlignment="1">
      <alignment horizontal="center" vertical="center"/>
    </xf>
    <xf numFmtId="0" fontId="19" fillId="4" borderId="3" xfId="2" applyFont="1" applyFill="1" applyBorder="1" applyAlignment="1">
      <alignment horizontal="left" vertical="center" wrapText="1"/>
    </xf>
    <xf numFmtId="0" fontId="19" fillId="4" borderId="4" xfId="2" applyFont="1" applyFill="1" applyBorder="1" applyAlignment="1">
      <alignment horizontal="left" vertical="center" wrapText="1"/>
    </xf>
    <xf numFmtId="0" fontId="19" fillId="4" borderId="5" xfId="2" applyFont="1" applyFill="1" applyBorder="1" applyAlignment="1">
      <alignment horizontal="left" vertical="center" wrapText="1"/>
    </xf>
    <xf numFmtId="0" fontId="19" fillId="4" borderId="2" xfId="2" applyFont="1" applyFill="1" applyBorder="1" applyAlignment="1">
      <alignment horizontal="left" vertical="center" wrapText="1"/>
    </xf>
    <xf numFmtId="0" fontId="19" fillId="0" borderId="2" xfId="2" applyFont="1" applyBorder="1" applyAlignment="1">
      <alignment vertical="center" wrapText="1"/>
    </xf>
    <xf numFmtId="0" fontId="19" fillId="5" borderId="2" xfId="2" applyFont="1" applyFill="1" applyBorder="1" applyAlignment="1">
      <alignment vertical="center" wrapText="1"/>
    </xf>
    <xf numFmtId="0" fontId="29" fillId="0" borderId="2" xfId="2" applyFont="1" applyBorder="1" applyAlignment="1">
      <alignment vertical="center" wrapText="1"/>
    </xf>
    <xf numFmtId="0" fontId="31" fillId="0" borderId="2" xfId="0" applyFont="1" applyBorder="1" applyAlignment="1">
      <alignment horizontal="left" vertical="center" readingOrder="1"/>
    </xf>
    <xf numFmtId="0" fontId="29" fillId="0" borderId="2" xfId="2" applyFont="1" applyBorder="1" applyAlignment="1">
      <alignment vertical="center"/>
    </xf>
    <xf numFmtId="0" fontId="19" fillId="0" borderId="2" xfId="0" applyFont="1" applyBorder="1" applyAlignment="1">
      <alignment horizontal="left" vertical="center" wrapText="1" readingOrder="1"/>
    </xf>
    <xf numFmtId="0" fontId="29" fillId="0" borderId="2" xfId="2" applyFont="1" applyBorder="1" applyAlignment="1">
      <alignment horizontal="left" vertical="center" wrapText="1"/>
    </xf>
    <xf numFmtId="0" fontId="29" fillId="5" borderId="2" xfId="2" applyFont="1" applyFill="1" applyBorder="1" applyAlignment="1">
      <alignment vertical="center" wrapText="1"/>
    </xf>
    <xf numFmtId="0" fontId="29" fillId="5" borderId="2" xfId="2" applyFont="1" applyFill="1" applyBorder="1" applyAlignment="1" applyProtection="1">
      <alignment vertical="center" wrapText="1"/>
      <protection locked="0"/>
    </xf>
    <xf numFmtId="0" fontId="30" fillId="2" borderId="2" xfId="2" applyFont="1" applyFill="1" applyBorder="1" applyAlignment="1" applyProtection="1">
      <alignment horizontal="center" vertical="center" wrapText="1"/>
      <protection locked="0"/>
    </xf>
    <xf numFmtId="0" fontId="19" fillId="4" borderId="2" xfId="0" applyFont="1" applyFill="1" applyBorder="1" applyAlignment="1" applyProtection="1">
      <alignment horizontal="left" vertical="center" wrapText="1"/>
      <protection locked="0"/>
    </xf>
    <xf numFmtId="0" fontId="19" fillId="0" borderId="2" xfId="0" applyFont="1" applyBorder="1" applyAlignment="1">
      <alignment vertical="center" wrapText="1"/>
    </xf>
    <xf numFmtId="0" fontId="29" fillId="0" borderId="0" xfId="2" applyFont="1" applyAlignment="1" applyProtection="1">
      <alignment horizontal="center" vertical="center"/>
      <protection locked="0"/>
    </xf>
    <xf numFmtId="0" fontId="33" fillId="3" borderId="2" xfId="2" applyFont="1" applyFill="1" applyBorder="1" applyAlignment="1" applyProtection="1">
      <alignment horizontal="center" vertical="center" wrapText="1"/>
      <protection locked="0"/>
    </xf>
    <xf numFmtId="0" fontId="34" fillId="8" borderId="2" xfId="2" applyFont="1" applyFill="1" applyBorder="1" applyAlignment="1" applyProtection="1">
      <alignment horizontal="center" vertical="center" wrapText="1"/>
      <protection locked="0"/>
    </xf>
    <xf numFmtId="0" fontId="35" fillId="8" borderId="2" xfId="2" applyFont="1" applyFill="1" applyBorder="1" applyAlignment="1" applyProtection="1">
      <alignment horizontal="center" vertical="center" wrapText="1"/>
      <protection locked="0"/>
    </xf>
    <xf numFmtId="0" fontId="29" fillId="0" borderId="2" xfId="2" applyFont="1" applyBorder="1" applyAlignment="1" applyProtection="1">
      <alignment horizontal="left" vertical="center" wrapText="1"/>
      <protection locked="0"/>
    </xf>
    <xf numFmtId="0" fontId="29" fillId="5" borderId="6" xfId="2" applyFont="1" applyFill="1" applyBorder="1" applyAlignment="1">
      <alignment horizontal="left" vertical="center" wrapText="1"/>
    </xf>
    <xf numFmtId="0" fontId="29" fillId="5" borderId="7" xfId="2" applyFont="1" applyFill="1" applyBorder="1" applyAlignment="1">
      <alignment horizontal="left" vertical="center" wrapText="1"/>
    </xf>
    <xf numFmtId="0" fontId="19" fillId="4" borderId="2" xfId="0" applyFont="1" applyFill="1" applyBorder="1" applyAlignment="1" applyProtection="1">
      <alignment horizontal="center" vertical="center" wrapText="1"/>
      <protection locked="0"/>
    </xf>
  </cellXfs>
  <cellStyles count="14">
    <cellStyle name="Comma" xfId="7" builtinId="3"/>
    <cellStyle name="Currency" xfId="10" builtinId="4"/>
    <cellStyle name="Currency 2" xfId="9" xr:uid="{9B1A6AAD-323A-4BDB-A7C2-935443252203}"/>
    <cellStyle name="Currency 3" xfId="13" xr:uid="{EFA858F4-CA08-4D39-8C64-D0A92B1847F2}"/>
    <cellStyle name="Hyperlink 2" xfId="5" xr:uid="{A1F4F4A1-CD48-4CAB-ABE1-9F187E7993D6}"/>
    <cellStyle name="Normal" xfId="0" builtinId="0"/>
    <cellStyle name="Normal 10" xfId="6" xr:uid="{133B2C09-E74B-4E13-8B83-F57721162F22}"/>
    <cellStyle name="Normal 2" xfId="11" xr:uid="{EAD14F7E-51D6-4AE8-90ED-39BBB95D7D4C}"/>
    <cellStyle name="Normal 2 3" xfId="4" xr:uid="{6E0208E3-E4D1-4B75-B61F-05099071308C}"/>
    <cellStyle name="Normal 8 2 2" xfId="3" xr:uid="{304C230A-9886-4FAD-97FC-7B3D4521562B}"/>
    <cellStyle name="Normal 9 2 2 2" xfId="2" xr:uid="{B3D6BD26-CE8C-4D72-B54B-B6BAD6B43A23}"/>
    <cellStyle name="Normal 9 2 2 2 2" xfId="8" xr:uid="{E648742B-663E-4488-BACC-9FD21AC22B17}"/>
    <cellStyle name="Percent" xfId="1" builtinId="5"/>
    <cellStyle name="Percent 2" xfId="12" xr:uid="{5CF94F58-CF9B-43E0-9CA3-8A5A0E991680}"/>
  </cellStyles>
  <dxfs count="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3379"/>
      <color rgb="FFFFC5C5"/>
      <color rgb="FFA0A0A0"/>
      <color rgb="FFFFFFCC"/>
      <color rgb="FF2139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144230</xdr:colOff>
      <xdr:row>0</xdr:row>
      <xdr:rowOff>108880</xdr:rowOff>
    </xdr:from>
    <xdr:to>
      <xdr:col>1</xdr:col>
      <xdr:colOff>3142327</xdr:colOff>
      <xdr:row>0</xdr:row>
      <xdr:rowOff>565151</xdr:rowOff>
    </xdr:to>
    <xdr:pic>
      <xdr:nvPicPr>
        <xdr:cNvPr id="4" name="Picture 1">
          <a:extLst>
            <a:ext uri="{FF2B5EF4-FFF2-40B4-BE49-F238E27FC236}">
              <a16:creationId xmlns:a16="http://schemas.microsoft.com/office/drawing/2014/main" id="{C8C15F55-6CCA-449E-9229-884BDB794D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76139" y="108880"/>
          <a:ext cx="2998097" cy="4562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3799114</xdr:colOff>
      <xdr:row>0</xdr:row>
      <xdr:rowOff>123582</xdr:rowOff>
    </xdr:from>
    <xdr:to>
      <xdr:col>3</xdr:col>
      <xdr:colOff>6808837</xdr:colOff>
      <xdr:row>1</xdr:row>
      <xdr:rowOff>29671</xdr:rowOff>
    </xdr:to>
    <xdr:pic>
      <xdr:nvPicPr>
        <xdr:cNvPr id="4" name="Picture 1">
          <a:extLst>
            <a:ext uri="{FF2B5EF4-FFF2-40B4-BE49-F238E27FC236}">
              <a16:creationId xmlns:a16="http://schemas.microsoft.com/office/drawing/2014/main" id="{03A2C8A1-473F-4194-A0AE-ABBF1A2A98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32400" y="123582"/>
          <a:ext cx="3008211" cy="495732"/>
        </a:xfrm>
        <a:prstGeom prst="rect">
          <a:avLst/>
        </a:prstGeom>
      </xdr:spPr>
    </xdr:pic>
    <xdr:clientData/>
  </xdr:twoCellAnchor>
</xdr:wsDr>
</file>

<file path=xl/theme/theme1.xml><?xml version="1.0" encoding="utf-8"?>
<a:theme xmlns:a="http://schemas.openxmlformats.org/drawingml/2006/main" name="Office 2013 - 2022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email1@email.com" TargetMode="External"/><Relationship Id="rId1" Type="http://schemas.openxmlformats.org/officeDocument/2006/relationships/hyperlink" Target="mailto:Email@email.com"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7B819-3DF6-46E9-9580-4980E6D518A0}">
  <sheetPr codeName="Sheet1">
    <tabColor theme="5"/>
    <pageSetUpPr fitToPage="1"/>
  </sheetPr>
  <dimension ref="A1:F284"/>
  <sheetViews>
    <sheetView tabSelected="1" zoomScale="70" zoomScaleNormal="70" workbookViewId="0">
      <selection activeCell="C23" sqref="C23"/>
    </sheetView>
  </sheetViews>
  <sheetFormatPr defaultColWidth="9.1796875" defaultRowHeight="15.5" x14ac:dyDescent="0.25"/>
  <cols>
    <col min="1" max="1" width="117.90625" style="28" customWidth="1"/>
    <col min="2" max="2" width="125.26953125" style="28" customWidth="1"/>
    <col min="3" max="3" width="38.54296875" style="28" customWidth="1"/>
    <col min="4" max="6" width="12" style="29" customWidth="1"/>
    <col min="7" max="7" width="23.7265625" style="29" customWidth="1"/>
    <col min="8" max="8" width="2.7265625" style="29" customWidth="1"/>
    <col min="9" max="16384" width="9.1796875" style="29"/>
  </cols>
  <sheetData>
    <row r="1" spans="1:3" ht="55.5" customHeight="1" x14ac:dyDescent="0.25"/>
    <row r="2" spans="1:3" ht="30.5" x14ac:dyDescent="0.25">
      <c r="A2" s="115" t="s">
        <v>0</v>
      </c>
      <c r="B2" s="115"/>
      <c r="C2" s="115"/>
    </row>
    <row r="3" spans="1:3" ht="69.5" customHeight="1" x14ac:dyDescent="0.25">
      <c r="A3" s="114" t="s">
        <v>820</v>
      </c>
      <c r="B3" s="114"/>
      <c r="C3" s="114"/>
    </row>
    <row r="4" spans="1:3" ht="32.25" customHeight="1" x14ac:dyDescent="0.25">
      <c r="A4" s="52" t="s">
        <v>1</v>
      </c>
      <c r="B4" s="51" t="s">
        <v>850</v>
      </c>
      <c r="C4" s="30"/>
    </row>
    <row r="5" spans="1:3" ht="21" customHeight="1" x14ac:dyDescent="0.25">
      <c r="A5" s="31" t="s">
        <v>3</v>
      </c>
      <c r="B5" s="32"/>
    </row>
    <row r="6" spans="1:3" ht="21" customHeight="1" x14ac:dyDescent="0.25">
      <c r="A6" s="31" t="s">
        <v>760</v>
      </c>
      <c r="B6" s="33" t="s">
        <v>4</v>
      </c>
    </row>
    <row r="7" spans="1:3" ht="21" customHeight="1" x14ac:dyDescent="0.25">
      <c r="A7" s="111" t="s">
        <v>877</v>
      </c>
      <c r="B7" s="34"/>
    </row>
    <row r="8" spans="1:3" ht="21" customHeight="1" x14ac:dyDescent="0.25">
      <c r="A8" s="111" t="s">
        <v>876</v>
      </c>
      <c r="B8" s="35"/>
    </row>
    <row r="9" spans="1:3" ht="21" customHeight="1" x14ac:dyDescent="0.25">
      <c r="A9" s="31" t="s">
        <v>761</v>
      </c>
      <c r="B9" s="33" t="s">
        <v>4</v>
      </c>
    </row>
    <row r="10" spans="1:3" ht="21" customHeight="1" x14ac:dyDescent="0.25">
      <c r="A10" s="111" t="s">
        <v>875</v>
      </c>
      <c r="B10" s="35"/>
    </row>
    <row r="11" spans="1:3" ht="21" customHeight="1" x14ac:dyDescent="0.25">
      <c r="A11" s="111" t="s">
        <v>874</v>
      </c>
      <c r="B11" s="33"/>
    </row>
    <row r="12" spans="1:3" ht="32.25" customHeight="1" x14ac:dyDescent="0.25"/>
    <row r="13" spans="1:3" ht="32.25" customHeight="1" x14ac:dyDescent="0.25">
      <c r="A13" s="52" t="s">
        <v>5</v>
      </c>
      <c r="B13" s="51" t="s">
        <v>850</v>
      </c>
    </row>
    <row r="14" spans="1:3" ht="17" customHeight="1" x14ac:dyDescent="0.25">
      <c r="A14" s="31" t="s">
        <v>6</v>
      </c>
      <c r="B14" s="36"/>
    </row>
    <row r="15" spans="1:3" ht="17" customHeight="1" x14ac:dyDescent="0.25">
      <c r="A15" s="31" t="s">
        <v>811</v>
      </c>
      <c r="B15" s="33" t="s">
        <v>4</v>
      </c>
    </row>
    <row r="16" spans="1:3" ht="17" customHeight="1" x14ac:dyDescent="0.25">
      <c r="A16" s="31" t="s">
        <v>780</v>
      </c>
      <c r="B16" s="36"/>
    </row>
    <row r="17" spans="1:6" ht="17" customHeight="1" x14ac:dyDescent="0.25">
      <c r="A17" s="31" t="s">
        <v>7</v>
      </c>
      <c r="B17" s="36"/>
    </row>
    <row r="18" spans="1:6" ht="17" customHeight="1" x14ac:dyDescent="0.25">
      <c r="A18" s="31" t="s">
        <v>8</v>
      </c>
      <c r="B18" s="36"/>
    </row>
    <row r="19" spans="1:6" ht="17" customHeight="1" x14ac:dyDescent="0.25">
      <c r="A19" s="31" t="s">
        <v>9</v>
      </c>
      <c r="B19" s="36"/>
    </row>
    <row r="20" spans="1:6" ht="17" customHeight="1" x14ac:dyDescent="0.25">
      <c r="A20" s="31" t="s">
        <v>10</v>
      </c>
      <c r="B20" s="36"/>
    </row>
    <row r="21" spans="1:6" ht="17" customHeight="1" x14ac:dyDescent="0.25">
      <c r="A21" s="31" t="s">
        <v>11</v>
      </c>
      <c r="B21" s="36"/>
    </row>
    <row r="22" spans="1:6" ht="17" customHeight="1" x14ac:dyDescent="0.25">
      <c r="A22" s="31" t="s">
        <v>12</v>
      </c>
      <c r="B22" s="36"/>
    </row>
    <row r="23" spans="1:6" ht="17" customHeight="1" x14ac:dyDescent="0.25">
      <c r="A23" s="31" t="s">
        <v>13</v>
      </c>
      <c r="B23" s="36"/>
    </row>
    <row r="24" spans="1:6" ht="17" customHeight="1" x14ac:dyDescent="0.25">
      <c r="A24" s="31" t="s">
        <v>14</v>
      </c>
      <c r="B24" s="36"/>
    </row>
    <row r="25" spans="1:6" ht="17" customHeight="1" x14ac:dyDescent="0.25">
      <c r="A25" s="31" t="s">
        <v>15</v>
      </c>
      <c r="B25" s="36"/>
    </row>
    <row r="26" spans="1:6" ht="17" customHeight="1" x14ac:dyDescent="0.25">
      <c r="A26" s="31" t="s">
        <v>16</v>
      </c>
      <c r="B26" s="33"/>
    </row>
    <row r="27" spans="1:6" ht="17" customHeight="1" x14ac:dyDescent="0.25">
      <c r="A27" s="31" t="s">
        <v>778</v>
      </c>
      <c r="B27" s="37"/>
      <c r="C27" s="38"/>
    </row>
    <row r="28" spans="1:6" ht="17" customHeight="1" x14ac:dyDescent="0.25">
      <c r="A28" s="47" t="s">
        <v>764</v>
      </c>
      <c r="B28" s="36"/>
      <c r="D28" s="39"/>
      <c r="E28" s="39"/>
      <c r="F28" s="39"/>
    </row>
    <row r="29" spans="1:6" ht="17" customHeight="1" x14ac:dyDescent="0.25">
      <c r="A29" s="40" t="s">
        <v>765</v>
      </c>
      <c r="B29" s="36"/>
      <c r="D29" s="39"/>
      <c r="E29" s="39"/>
      <c r="F29" s="39"/>
    </row>
    <row r="30" spans="1:6" ht="17" customHeight="1" x14ac:dyDescent="0.25">
      <c r="A30" s="40" t="s">
        <v>766</v>
      </c>
      <c r="B30" s="36"/>
      <c r="D30" s="39"/>
      <c r="E30" s="39"/>
      <c r="F30" s="39"/>
    </row>
    <row r="31" spans="1:6" ht="17" customHeight="1" x14ac:dyDescent="0.25">
      <c r="A31" s="40" t="s">
        <v>767</v>
      </c>
      <c r="B31" s="36"/>
      <c r="D31" s="39"/>
      <c r="E31" s="39"/>
      <c r="F31" s="39"/>
    </row>
    <row r="32" spans="1:6" ht="17" customHeight="1" x14ac:dyDescent="0.25">
      <c r="A32" s="40" t="s">
        <v>768</v>
      </c>
      <c r="B32" s="36"/>
      <c r="D32" s="39"/>
      <c r="E32" s="39"/>
      <c r="F32" s="39"/>
    </row>
    <row r="33" spans="1:6" ht="17" customHeight="1" x14ac:dyDescent="0.25">
      <c r="A33" s="40" t="s">
        <v>769</v>
      </c>
      <c r="B33" s="36"/>
      <c r="D33" s="39"/>
      <c r="E33" s="39"/>
      <c r="F33" s="39"/>
    </row>
    <row r="34" spans="1:6" ht="17" customHeight="1" x14ac:dyDescent="0.25">
      <c r="A34" s="40" t="s">
        <v>770</v>
      </c>
      <c r="B34" s="36"/>
      <c r="D34" s="39"/>
      <c r="E34" s="39"/>
      <c r="F34" s="39"/>
    </row>
    <row r="35" spans="1:6" ht="17" customHeight="1" x14ac:dyDescent="0.25">
      <c r="A35" s="40" t="s">
        <v>796</v>
      </c>
      <c r="B35" s="36"/>
      <c r="D35" s="39"/>
      <c r="E35" s="39"/>
      <c r="F35" s="39"/>
    </row>
    <row r="37" spans="1:6" ht="36.75" customHeight="1" x14ac:dyDescent="0.25">
      <c r="A37" s="52" t="s">
        <v>17</v>
      </c>
      <c r="B37" s="51" t="s">
        <v>850</v>
      </c>
    </row>
    <row r="38" spans="1:6" ht="53.5" customHeight="1" x14ac:dyDescent="0.25">
      <c r="A38" s="31" t="s">
        <v>762</v>
      </c>
      <c r="B38" s="33" t="s">
        <v>18</v>
      </c>
    </row>
    <row r="39" spans="1:6" ht="53.5" customHeight="1" x14ac:dyDescent="0.25">
      <c r="A39" s="31" t="s">
        <v>19</v>
      </c>
      <c r="B39" s="33" t="s">
        <v>18</v>
      </c>
    </row>
    <row r="40" spans="1:6" ht="53.5" customHeight="1" x14ac:dyDescent="0.25">
      <c r="A40" s="31" t="s">
        <v>20</v>
      </c>
      <c r="B40" s="33" t="s">
        <v>4</v>
      </c>
    </row>
    <row r="41" spans="1:6" ht="53.5" customHeight="1" x14ac:dyDescent="0.25">
      <c r="A41" s="31" t="s">
        <v>763</v>
      </c>
      <c r="B41" s="33" t="s">
        <v>18</v>
      </c>
    </row>
    <row r="43" spans="1:6" ht="45" customHeight="1" x14ac:dyDescent="0.25">
      <c r="A43" s="52" t="s">
        <v>885</v>
      </c>
      <c r="B43" s="51" t="s">
        <v>850</v>
      </c>
    </row>
    <row r="44" spans="1:6" ht="36" customHeight="1" x14ac:dyDescent="0.25">
      <c r="A44" s="31" t="s">
        <v>845</v>
      </c>
      <c r="B44" s="33" t="s">
        <v>21</v>
      </c>
    </row>
    <row r="46" spans="1:6" ht="52.5" customHeight="1" x14ac:dyDescent="0.25">
      <c r="A46" s="31" t="s">
        <v>911</v>
      </c>
      <c r="B46" s="33" t="s">
        <v>779</v>
      </c>
    </row>
    <row r="48" spans="1:6" ht="64" customHeight="1" x14ac:dyDescent="0.25">
      <c r="A48" s="31" t="s">
        <v>844</v>
      </c>
      <c r="B48" s="33" t="s">
        <v>839</v>
      </c>
    </row>
    <row r="49" spans="1:3" ht="31" x14ac:dyDescent="0.25">
      <c r="A49" s="53" t="s">
        <v>821</v>
      </c>
      <c r="B49" s="33" t="s">
        <v>837</v>
      </c>
      <c r="C49" s="50" t="s">
        <v>838</v>
      </c>
    </row>
    <row r="50" spans="1:3" x14ac:dyDescent="0.25">
      <c r="A50" s="53" t="s">
        <v>822</v>
      </c>
      <c r="B50" s="33" t="s">
        <v>823</v>
      </c>
    </row>
    <row r="51" spans="1:3" x14ac:dyDescent="0.25">
      <c r="A51" s="53" t="s">
        <v>825</v>
      </c>
      <c r="B51" s="33"/>
    </row>
    <row r="52" spans="1:3" x14ac:dyDescent="0.25">
      <c r="A52" s="53" t="s">
        <v>826</v>
      </c>
      <c r="B52" s="33"/>
    </row>
    <row r="53" spans="1:3" x14ac:dyDescent="0.25">
      <c r="A53" s="53" t="s">
        <v>824</v>
      </c>
      <c r="B53" s="33"/>
    </row>
    <row r="54" spans="1:3" x14ac:dyDescent="0.25">
      <c r="A54" s="53" t="s">
        <v>827</v>
      </c>
      <c r="B54" s="33"/>
    </row>
    <row r="55" spans="1:3" x14ac:dyDescent="0.25">
      <c r="A55" s="53" t="s">
        <v>828</v>
      </c>
      <c r="B55" s="33"/>
    </row>
    <row r="56" spans="1:3" x14ac:dyDescent="0.25">
      <c r="A56" s="53" t="s">
        <v>829</v>
      </c>
      <c r="B56" s="33"/>
    </row>
    <row r="57" spans="1:3" x14ac:dyDescent="0.25">
      <c r="A57" s="53" t="s">
        <v>830</v>
      </c>
      <c r="B57" s="33"/>
    </row>
    <row r="58" spans="1:3" x14ac:dyDescent="0.25">
      <c r="A58" s="53" t="s">
        <v>831</v>
      </c>
      <c r="B58" s="33"/>
    </row>
    <row r="59" spans="1:3" x14ac:dyDescent="0.25">
      <c r="A59" s="53" t="s">
        <v>832</v>
      </c>
      <c r="B59" s="33"/>
    </row>
    <row r="60" spans="1:3" x14ac:dyDescent="0.25">
      <c r="A60" s="53" t="s">
        <v>833</v>
      </c>
      <c r="B60" s="33"/>
    </row>
    <row r="62" spans="1:3" ht="57.5" customHeight="1" x14ac:dyDescent="0.25">
      <c r="A62" s="31" t="s">
        <v>835</v>
      </c>
      <c r="B62" s="33" t="s">
        <v>840</v>
      </c>
      <c r="C62" s="50" t="s">
        <v>842</v>
      </c>
    </row>
    <row r="63" spans="1:3" ht="20.5" customHeight="1" x14ac:dyDescent="0.25">
      <c r="A63" s="50"/>
      <c r="B63" s="50"/>
      <c r="C63" s="50"/>
    </row>
    <row r="64" spans="1:3" ht="57.5" customHeight="1" x14ac:dyDescent="0.25">
      <c r="A64" s="31" t="s">
        <v>836</v>
      </c>
      <c r="B64" s="33" t="s">
        <v>841</v>
      </c>
    </row>
    <row r="65" spans="1:3" ht="15.5" customHeight="1" x14ac:dyDescent="0.25"/>
    <row r="66" spans="1:3" ht="57.5" customHeight="1" x14ac:dyDescent="0.25">
      <c r="A66" s="31" t="s">
        <v>834</v>
      </c>
      <c r="B66" s="33" t="s">
        <v>846</v>
      </c>
      <c r="C66" s="50" t="s">
        <v>847</v>
      </c>
    </row>
    <row r="67" spans="1:3" ht="57.5" customHeight="1" x14ac:dyDescent="0.25">
      <c r="A67" s="49"/>
      <c r="B67" s="48"/>
      <c r="C67" s="50"/>
    </row>
    <row r="68" spans="1:3" ht="38.5" customHeight="1" x14ac:dyDescent="0.25">
      <c r="A68" s="52" t="s">
        <v>848</v>
      </c>
      <c r="B68" s="51" t="s">
        <v>850</v>
      </c>
    </row>
    <row r="69" spans="1:3" ht="36" customHeight="1" x14ac:dyDescent="0.25">
      <c r="A69" s="31" t="s">
        <v>901</v>
      </c>
      <c r="B69" s="33" t="s">
        <v>21</v>
      </c>
    </row>
    <row r="71" spans="1:3" ht="52.5" customHeight="1" x14ac:dyDescent="0.25">
      <c r="A71" s="31" t="s">
        <v>912</v>
      </c>
      <c r="B71" s="33" t="s">
        <v>779</v>
      </c>
    </row>
    <row r="73" spans="1:3" ht="64" customHeight="1" x14ac:dyDescent="0.25">
      <c r="A73" s="31" t="s">
        <v>902</v>
      </c>
      <c r="B73" s="33" t="s">
        <v>839</v>
      </c>
    </row>
    <row r="74" spans="1:3" ht="31" x14ac:dyDescent="0.25">
      <c r="A74" s="53" t="s">
        <v>821</v>
      </c>
      <c r="B74" s="33" t="s">
        <v>837</v>
      </c>
      <c r="C74" s="50" t="s">
        <v>838</v>
      </c>
    </row>
    <row r="75" spans="1:3" x14ac:dyDescent="0.25">
      <c r="A75" s="53" t="s">
        <v>822</v>
      </c>
      <c r="B75" s="33" t="s">
        <v>823</v>
      </c>
    </row>
    <row r="76" spans="1:3" x14ac:dyDescent="0.25">
      <c r="A76" s="53" t="s">
        <v>825</v>
      </c>
      <c r="B76" s="33"/>
    </row>
    <row r="77" spans="1:3" x14ac:dyDescent="0.25">
      <c r="A77" s="53" t="s">
        <v>826</v>
      </c>
      <c r="B77" s="33"/>
    </row>
    <row r="78" spans="1:3" x14ac:dyDescent="0.25">
      <c r="A78" s="53" t="s">
        <v>824</v>
      </c>
      <c r="B78" s="33"/>
    </row>
    <row r="79" spans="1:3" x14ac:dyDescent="0.25">
      <c r="A79" s="53" t="s">
        <v>827</v>
      </c>
      <c r="B79" s="33"/>
    </row>
    <row r="80" spans="1:3" x14ac:dyDescent="0.25">
      <c r="A80" s="53" t="s">
        <v>828</v>
      </c>
      <c r="B80" s="33"/>
    </row>
    <row r="81" spans="1:3" x14ac:dyDescent="0.25">
      <c r="A81" s="53" t="s">
        <v>829</v>
      </c>
      <c r="B81" s="33"/>
    </row>
    <row r="82" spans="1:3" x14ac:dyDescent="0.25">
      <c r="A82" s="53" t="s">
        <v>830</v>
      </c>
      <c r="B82" s="33"/>
    </row>
    <row r="83" spans="1:3" x14ac:dyDescent="0.25">
      <c r="A83" s="53" t="s">
        <v>831</v>
      </c>
      <c r="B83" s="33"/>
    </row>
    <row r="84" spans="1:3" x14ac:dyDescent="0.25">
      <c r="A84" s="53" t="s">
        <v>832</v>
      </c>
      <c r="B84" s="33"/>
    </row>
    <row r="85" spans="1:3" x14ac:dyDescent="0.25">
      <c r="A85" s="53" t="s">
        <v>833</v>
      </c>
      <c r="B85" s="33"/>
    </row>
    <row r="87" spans="1:3" ht="57.5" customHeight="1" x14ac:dyDescent="0.25">
      <c r="A87" s="31" t="s">
        <v>903</v>
      </c>
      <c r="B87" s="33" t="s">
        <v>840</v>
      </c>
      <c r="C87" s="50" t="s">
        <v>842</v>
      </c>
    </row>
    <row r="88" spans="1:3" ht="20.5" customHeight="1" x14ac:dyDescent="0.25">
      <c r="A88" s="50"/>
      <c r="B88" s="50"/>
      <c r="C88" s="50"/>
    </row>
    <row r="89" spans="1:3" ht="57.5" customHeight="1" x14ac:dyDescent="0.25">
      <c r="A89" s="31" t="s">
        <v>904</v>
      </c>
      <c r="B89" s="33" t="s">
        <v>841</v>
      </c>
    </row>
    <row r="90" spans="1:3" ht="15.5" customHeight="1" x14ac:dyDescent="0.25"/>
    <row r="91" spans="1:3" ht="57.5" customHeight="1" x14ac:dyDescent="0.25">
      <c r="A91" s="31" t="s">
        <v>905</v>
      </c>
      <c r="B91" s="33" t="s">
        <v>846</v>
      </c>
      <c r="C91" s="50" t="s">
        <v>847</v>
      </c>
    </row>
    <row r="92" spans="1:3" ht="57.5" customHeight="1" x14ac:dyDescent="0.25">
      <c r="A92" s="49"/>
      <c r="B92" s="48"/>
      <c r="C92" s="50"/>
    </row>
    <row r="93" spans="1:3" ht="38.5" customHeight="1" x14ac:dyDescent="0.25">
      <c r="A93" s="52" t="s">
        <v>849</v>
      </c>
      <c r="B93" s="51" t="s">
        <v>850</v>
      </c>
    </row>
    <row r="94" spans="1:3" ht="36" customHeight="1" x14ac:dyDescent="0.25">
      <c r="A94" s="31" t="s">
        <v>906</v>
      </c>
      <c r="B94" s="33" t="s">
        <v>21</v>
      </c>
    </row>
    <row r="96" spans="1:3" ht="52.5" customHeight="1" x14ac:dyDescent="0.25">
      <c r="A96" s="31" t="s">
        <v>913</v>
      </c>
      <c r="B96" s="33" t="s">
        <v>779</v>
      </c>
    </row>
    <row r="98" spans="1:3" ht="64" customHeight="1" x14ac:dyDescent="0.25">
      <c r="A98" s="31" t="s">
        <v>907</v>
      </c>
      <c r="B98" s="33" t="s">
        <v>839</v>
      </c>
    </row>
    <row r="99" spans="1:3" ht="31" x14ac:dyDescent="0.25">
      <c r="A99" s="53" t="s">
        <v>821</v>
      </c>
      <c r="B99" s="33" t="s">
        <v>837</v>
      </c>
      <c r="C99" s="50" t="s">
        <v>838</v>
      </c>
    </row>
    <row r="100" spans="1:3" x14ac:dyDescent="0.25">
      <c r="A100" s="53" t="s">
        <v>822</v>
      </c>
      <c r="B100" s="33" t="s">
        <v>823</v>
      </c>
    </row>
    <row r="101" spans="1:3" x14ac:dyDescent="0.25">
      <c r="A101" s="53" t="s">
        <v>825</v>
      </c>
      <c r="B101" s="33"/>
    </row>
    <row r="102" spans="1:3" x14ac:dyDescent="0.25">
      <c r="A102" s="53" t="s">
        <v>826</v>
      </c>
      <c r="B102" s="33"/>
    </row>
    <row r="103" spans="1:3" x14ac:dyDescent="0.25">
      <c r="A103" s="53" t="s">
        <v>824</v>
      </c>
      <c r="B103" s="33"/>
    </row>
    <row r="104" spans="1:3" x14ac:dyDescent="0.25">
      <c r="A104" s="53" t="s">
        <v>827</v>
      </c>
      <c r="B104" s="33"/>
    </row>
    <row r="105" spans="1:3" x14ac:dyDescent="0.25">
      <c r="A105" s="53" t="s">
        <v>828</v>
      </c>
      <c r="B105" s="33"/>
    </row>
    <row r="106" spans="1:3" x14ac:dyDescent="0.25">
      <c r="A106" s="53" t="s">
        <v>829</v>
      </c>
      <c r="B106" s="33"/>
    </row>
    <row r="107" spans="1:3" x14ac:dyDescent="0.25">
      <c r="A107" s="53" t="s">
        <v>830</v>
      </c>
      <c r="B107" s="33"/>
    </row>
    <row r="108" spans="1:3" x14ac:dyDescent="0.25">
      <c r="A108" s="53" t="s">
        <v>831</v>
      </c>
      <c r="B108" s="33"/>
    </row>
    <row r="109" spans="1:3" x14ac:dyDescent="0.25">
      <c r="A109" s="53" t="s">
        <v>832</v>
      </c>
      <c r="B109" s="33"/>
    </row>
    <row r="110" spans="1:3" x14ac:dyDescent="0.25">
      <c r="A110" s="53" t="s">
        <v>833</v>
      </c>
      <c r="B110" s="33"/>
    </row>
    <row r="112" spans="1:3" ht="57.5" customHeight="1" x14ac:dyDescent="0.25">
      <c r="A112" s="31" t="s">
        <v>908</v>
      </c>
      <c r="B112" s="33" t="s">
        <v>840</v>
      </c>
      <c r="C112" s="50" t="s">
        <v>842</v>
      </c>
    </row>
    <row r="113" spans="1:3" ht="20.5" customHeight="1" x14ac:dyDescent="0.25">
      <c r="A113" s="50"/>
      <c r="B113" s="50"/>
      <c r="C113" s="50"/>
    </row>
    <row r="114" spans="1:3" ht="57.5" customHeight="1" x14ac:dyDescent="0.25">
      <c r="A114" s="31" t="s">
        <v>909</v>
      </c>
      <c r="B114" s="33" t="s">
        <v>841</v>
      </c>
    </row>
    <row r="115" spans="1:3" ht="15.5" customHeight="1" x14ac:dyDescent="0.25"/>
    <row r="116" spans="1:3" ht="57.5" customHeight="1" x14ac:dyDescent="0.25">
      <c r="A116" s="31" t="s">
        <v>910</v>
      </c>
      <c r="B116" s="33" t="s">
        <v>846</v>
      </c>
      <c r="C116" s="50" t="s">
        <v>847</v>
      </c>
    </row>
    <row r="117" spans="1:3" ht="57.5" customHeight="1" x14ac:dyDescent="0.25">
      <c r="A117" s="49"/>
      <c r="B117" s="48"/>
      <c r="C117" s="50"/>
    </row>
    <row r="118" spans="1:3" ht="48.75" customHeight="1" x14ac:dyDescent="0.25">
      <c r="A118" s="52" t="s">
        <v>22</v>
      </c>
      <c r="B118" s="51" t="s">
        <v>850</v>
      </c>
    </row>
    <row r="119" spans="1:3" ht="86.5" customHeight="1" x14ac:dyDescent="0.25">
      <c r="A119" s="31" t="s">
        <v>883</v>
      </c>
      <c r="B119" s="41" t="s">
        <v>18</v>
      </c>
      <c r="C119" s="42"/>
    </row>
    <row r="120" spans="1:3" ht="86.5" customHeight="1" x14ac:dyDescent="0.25">
      <c r="A120" s="31" t="s">
        <v>817</v>
      </c>
      <c r="B120" s="41" t="s">
        <v>18</v>
      </c>
      <c r="C120" s="42"/>
    </row>
    <row r="121" spans="1:3" ht="86.5" customHeight="1" x14ac:dyDescent="0.25">
      <c r="A121" s="31" t="s">
        <v>873</v>
      </c>
      <c r="B121" s="41"/>
      <c r="C121" s="42"/>
    </row>
    <row r="122" spans="1:3" ht="86.5" customHeight="1" x14ac:dyDescent="0.25">
      <c r="A122" s="31" t="s">
        <v>815</v>
      </c>
      <c r="B122" s="41" t="s">
        <v>18</v>
      </c>
      <c r="C122" s="42"/>
    </row>
    <row r="123" spans="1:3" ht="86.5" customHeight="1" x14ac:dyDescent="0.25">
      <c r="A123" s="31" t="s">
        <v>879</v>
      </c>
      <c r="B123" s="41" t="s">
        <v>18</v>
      </c>
      <c r="C123" s="42"/>
    </row>
    <row r="124" spans="1:3" ht="86.5" customHeight="1" x14ac:dyDescent="0.25">
      <c r="A124" s="31" t="s">
        <v>816</v>
      </c>
      <c r="B124" s="41" t="s">
        <v>18</v>
      </c>
      <c r="C124" s="42"/>
    </row>
    <row r="125" spans="1:3" ht="86.5" customHeight="1" x14ac:dyDescent="0.25">
      <c r="A125" s="31" t="s">
        <v>882</v>
      </c>
      <c r="B125" s="41" t="s">
        <v>18</v>
      </c>
      <c r="C125" s="42"/>
    </row>
    <row r="126" spans="1:3" ht="86.5" customHeight="1" x14ac:dyDescent="0.25">
      <c r="A126" s="31" t="s">
        <v>884</v>
      </c>
      <c r="B126" s="41"/>
      <c r="C126" s="42"/>
    </row>
    <row r="127" spans="1:3" ht="86.5" customHeight="1" x14ac:dyDescent="0.25">
      <c r="A127" s="31" t="s">
        <v>818</v>
      </c>
      <c r="B127" s="41" t="s">
        <v>18</v>
      </c>
      <c r="C127" s="42"/>
    </row>
    <row r="128" spans="1:3" ht="86.5" customHeight="1" x14ac:dyDescent="0.25">
      <c r="A128" s="31" t="s">
        <v>880</v>
      </c>
      <c r="B128" s="41" t="s">
        <v>18</v>
      </c>
      <c r="C128" s="42"/>
    </row>
    <row r="129" spans="1:3" ht="86.5" customHeight="1" x14ac:dyDescent="0.25">
      <c r="A129" s="31" t="s">
        <v>23</v>
      </c>
      <c r="B129" s="41" t="s">
        <v>18</v>
      </c>
      <c r="C129" s="42"/>
    </row>
    <row r="130" spans="1:3" ht="86.5" customHeight="1" x14ac:dyDescent="0.25">
      <c r="A130" s="31" t="s">
        <v>819</v>
      </c>
      <c r="B130" s="41" t="s">
        <v>18</v>
      </c>
    </row>
    <row r="131" spans="1:3" ht="86.5" customHeight="1" x14ac:dyDescent="0.25">
      <c r="A131" s="31" t="s">
        <v>24</v>
      </c>
      <c r="B131" s="41" t="s">
        <v>18</v>
      </c>
    </row>
    <row r="141" spans="1:3" x14ac:dyDescent="0.25">
      <c r="B141" s="28" t="s">
        <v>21</v>
      </c>
    </row>
    <row r="142" spans="1:3" x14ac:dyDescent="0.25">
      <c r="B142" s="28" t="s">
        <v>25</v>
      </c>
    </row>
    <row r="143" spans="1:3" x14ac:dyDescent="0.25">
      <c r="B143" s="28" t="s">
        <v>28</v>
      </c>
    </row>
    <row r="144" spans="1:3" x14ac:dyDescent="0.25">
      <c r="B144" s="28" t="s">
        <v>30</v>
      </c>
    </row>
    <row r="145" spans="2:2" x14ac:dyDescent="0.25">
      <c r="B145" s="28" t="s">
        <v>32</v>
      </c>
    </row>
    <row r="146" spans="2:2" x14ac:dyDescent="0.25">
      <c r="B146" s="28" t="s">
        <v>34</v>
      </c>
    </row>
    <row r="147" spans="2:2" x14ac:dyDescent="0.25">
      <c r="B147" s="28" t="s">
        <v>36</v>
      </c>
    </row>
    <row r="149" spans="2:2" x14ac:dyDescent="0.25">
      <c r="B149" s="28" t="s">
        <v>39</v>
      </c>
    </row>
    <row r="150" spans="2:2" x14ac:dyDescent="0.25">
      <c r="B150" s="28" t="s">
        <v>41</v>
      </c>
    </row>
    <row r="151" spans="2:2" x14ac:dyDescent="0.25">
      <c r="B151" s="28" t="s">
        <v>4</v>
      </c>
    </row>
    <row r="164" spans="1:2" x14ac:dyDescent="0.3">
      <c r="A164" s="43" t="s">
        <v>26</v>
      </c>
      <c r="B164" s="44" t="s">
        <v>27</v>
      </c>
    </row>
    <row r="165" spans="1:2" x14ac:dyDescent="0.3">
      <c r="A165" s="45" t="s">
        <v>33</v>
      </c>
      <c r="B165" s="46">
        <v>0.2</v>
      </c>
    </row>
    <row r="166" spans="1:2" x14ac:dyDescent="0.3">
      <c r="A166" s="45" t="s">
        <v>42</v>
      </c>
      <c r="B166" s="46">
        <v>0.2</v>
      </c>
    </row>
    <row r="167" spans="1:2" x14ac:dyDescent="0.3">
      <c r="A167" s="45" t="s">
        <v>45</v>
      </c>
      <c r="B167" s="46">
        <v>0.2</v>
      </c>
    </row>
    <row r="168" spans="1:2" x14ac:dyDescent="0.3">
      <c r="A168" s="45" t="s">
        <v>49</v>
      </c>
      <c r="B168" s="46">
        <v>0.2</v>
      </c>
    </row>
    <row r="169" spans="1:2" x14ac:dyDescent="0.3">
      <c r="A169" s="45" t="s">
        <v>64</v>
      </c>
      <c r="B169" s="46">
        <v>0.2</v>
      </c>
    </row>
    <row r="170" spans="1:2" x14ac:dyDescent="0.3">
      <c r="A170" s="45" t="s">
        <v>68</v>
      </c>
      <c r="B170" s="46">
        <v>0.2</v>
      </c>
    </row>
    <row r="171" spans="1:2" x14ac:dyDescent="0.3">
      <c r="A171" s="45" t="s">
        <v>71</v>
      </c>
      <c r="B171" s="46">
        <v>0.2</v>
      </c>
    </row>
    <row r="172" spans="1:2" x14ac:dyDescent="0.3">
      <c r="A172" s="45" t="s">
        <v>90</v>
      </c>
      <c r="B172" s="46">
        <v>0.2</v>
      </c>
    </row>
    <row r="173" spans="1:2" x14ac:dyDescent="0.3">
      <c r="A173" s="45" t="s">
        <v>91</v>
      </c>
      <c r="B173" s="46">
        <v>0.2</v>
      </c>
    </row>
    <row r="174" spans="1:2" x14ac:dyDescent="0.3">
      <c r="A174" s="45" t="s">
        <v>93</v>
      </c>
      <c r="B174" s="46">
        <v>0.2</v>
      </c>
    </row>
    <row r="175" spans="1:2" x14ac:dyDescent="0.3">
      <c r="A175" s="45" t="s">
        <v>97</v>
      </c>
      <c r="B175" s="46">
        <v>0.2</v>
      </c>
    </row>
    <row r="176" spans="1:2" x14ac:dyDescent="0.3">
      <c r="A176" s="45" t="s">
        <v>107</v>
      </c>
      <c r="B176" s="46">
        <v>0.2</v>
      </c>
    </row>
    <row r="177" spans="1:2" x14ac:dyDescent="0.3">
      <c r="A177" s="45" t="s">
        <v>124</v>
      </c>
      <c r="B177" s="46">
        <v>0.2</v>
      </c>
    </row>
    <row r="178" spans="1:2" x14ac:dyDescent="0.3">
      <c r="A178" s="45" t="s">
        <v>127</v>
      </c>
      <c r="B178" s="46">
        <v>0.2</v>
      </c>
    </row>
    <row r="179" spans="1:2" x14ac:dyDescent="0.3">
      <c r="A179" s="45" t="s">
        <v>139</v>
      </c>
      <c r="B179" s="46">
        <v>0.2</v>
      </c>
    </row>
    <row r="180" spans="1:2" x14ac:dyDescent="0.3">
      <c r="A180" s="45" t="s">
        <v>140</v>
      </c>
      <c r="B180" s="46">
        <v>0.2</v>
      </c>
    </row>
    <row r="181" spans="1:2" x14ac:dyDescent="0.3">
      <c r="A181" s="45" t="s">
        <v>142</v>
      </c>
      <c r="B181" s="46">
        <v>0.2</v>
      </c>
    </row>
    <row r="182" spans="1:2" x14ac:dyDescent="0.3">
      <c r="A182" s="45" t="s">
        <v>148</v>
      </c>
      <c r="B182" s="46">
        <v>0.2</v>
      </c>
    </row>
    <row r="183" spans="1:2" x14ac:dyDescent="0.3">
      <c r="A183" s="45" t="s">
        <v>154</v>
      </c>
      <c r="B183" s="46">
        <v>0.2</v>
      </c>
    </row>
    <row r="184" spans="1:2" x14ac:dyDescent="0.3">
      <c r="A184" s="45" t="s">
        <v>31</v>
      </c>
      <c r="B184" s="46">
        <v>0.17499999999999999</v>
      </c>
    </row>
    <row r="185" spans="1:2" x14ac:dyDescent="0.3">
      <c r="A185" s="45" t="s">
        <v>37</v>
      </c>
      <c r="B185" s="46">
        <v>0.17499999999999999</v>
      </c>
    </row>
    <row r="186" spans="1:2" x14ac:dyDescent="0.3">
      <c r="A186" s="45" t="s">
        <v>38</v>
      </c>
      <c r="B186" s="46">
        <v>0.17499999999999999</v>
      </c>
    </row>
    <row r="187" spans="1:2" x14ac:dyDescent="0.3">
      <c r="A187" s="45" t="s">
        <v>44</v>
      </c>
      <c r="B187" s="46">
        <v>0.17499999999999999</v>
      </c>
    </row>
    <row r="188" spans="1:2" x14ac:dyDescent="0.3">
      <c r="A188" s="45" t="s">
        <v>52</v>
      </c>
      <c r="B188" s="46">
        <v>0.17499999999999999</v>
      </c>
    </row>
    <row r="189" spans="1:2" x14ac:dyDescent="0.3">
      <c r="A189" s="45" t="s">
        <v>53</v>
      </c>
      <c r="B189" s="46">
        <v>0.17499999999999999</v>
      </c>
    </row>
    <row r="190" spans="1:2" x14ac:dyDescent="0.3">
      <c r="A190" s="45" t="s">
        <v>59</v>
      </c>
      <c r="B190" s="46">
        <v>0.17499999999999999</v>
      </c>
    </row>
    <row r="191" spans="1:2" x14ac:dyDescent="0.3">
      <c r="A191" s="45" t="s">
        <v>73</v>
      </c>
      <c r="B191" s="46">
        <v>0.17499999999999999</v>
      </c>
    </row>
    <row r="192" spans="1:2" x14ac:dyDescent="0.3">
      <c r="A192" s="45" t="s">
        <v>75</v>
      </c>
      <c r="B192" s="46">
        <v>0.17499999999999999</v>
      </c>
    </row>
    <row r="193" spans="1:2" x14ac:dyDescent="0.3">
      <c r="A193" s="45" t="s">
        <v>81</v>
      </c>
      <c r="B193" s="46">
        <v>0.17499999999999999</v>
      </c>
    </row>
    <row r="194" spans="1:2" x14ac:dyDescent="0.3">
      <c r="A194" s="45" t="s">
        <v>84</v>
      </c>
      <c r="B194" s="46">
        <v>0.17499999999999999</v>
      </c>
    </row>
    <row r="195" spans="1:2" x14ac:dyDescent="0.3">
      <c r="A195" s="45" t="s">
        <v>96</v>
      </c>
      <c r="B195" s="46">
        <v>0.17499999999999999</v>
      </c>
    </row>
    <row r="196" spans="1:2" x14ac:dyDescent="0.3">
      <c r="A196" s="45" t="s">
        <v>110</v>
      </c>
      <c r="B196" s="46">
        <v>0.17499999999999999</v>
      </c>
    </row>
    <row r="197" spans="1:2" x14ac:dyDescent="0.3">
      <c r="A197" s="45" t="s">
        <v>113</v>
      </c>
      <c r="B197" s="46">
        <v>0.17499999999999999</v>
      </c>
    </row>
    <row r="198" spans="1:2" x14ac:dyDescent="0.3">
      <c r="A198" s="45" t="s">
        <v>116</v>
      </c>
      <c r="B198" s="46">
        <v>0.17499999999999999</v>
      </c>
    </row>
    <row r="199" spans="1:2" x14ac:dyDescent="0.3">
      <c r="A199" s="45" t="s">
        <v>118</v>
      </c>
      <c r="B199" s="46">
        <v>0.17499999999999999</v>
      </c>
    </row>
    <row r="200" spans="1:2" x14ac:dyDescent="0.3">
      <c r="A200" s="45" t="s">
        <v>121</v>
      </c>
      <c r="B200" s="46">
        <v>0.17499999999999999</v>
      </c>
    </row>
    <row r="201" spans="1:2" x14ac:dyDescent="0.3">
      <c r="A201" s="45" t="s">
        <v>133</v>
      </c>
      <c r="B201" s="46">
        <v>0.17499999999999999</v>
      </c>
    </row>
    <row r="202" spans="1:2" x14ac:dyDescent="0.3">
      <c r="A202" s="45" t="s">
        <v>134</v>
      </c>
      <c r="B202" s="46">
        <v>0.17499999999999999</v>
      </c>
    </row>
    <row r="203" spans="1:2" x14ac:dyDescent="0.3">
      <c r="A203" s="45" t="s">
        <v>137</v>
      </c>
      <c r="B203" s="46">
        <v>0.17499999999999999</v>
      </c>
    </row>
    <row r="204" spans="1:2" x14ac:dyDescent="0.3">
      <c r="A204" s="45" t="s">
        <v>141</v>
      </c>
      <c r="B204" s="46">
        <v>0.17499999999999999</v>
      </c>
    </row>
    <row r="205" spans="1:2" x14ac:dyDescent="0.3">
      <c r="A205" s="45" t="s">
        <v>143</v>
      </c>
      <c r="B205" s="46">
        <v>0.17499999999999999</v>
      </c>
    </row>
    <row r="206" spans="1:2" x14ac:dyDescent="0.3">
      <c r="A206" s="45" t="s">
        <v>152</v>
      </c>
      <c r="B206" s="46">
        <v>0.17499999999999999</v>
      </c>
    </row>
    <row r="207" spans="1:2" x14ac:dyDescent="0.3">
      <c r="A207" s="45" t="s">
        <v>74</v>
      </c>
      <c r="B207" s="46">
        <v>0.17499999999999999</v>
      </c>
    </row>
    <row r="208" spans="1:2" x14ac:dyDescent="0.3">
      <c r="A208" s="45" t="s">
        <v>29</v>
      </c>
      <c r="B208" s="46">
        <v>0.15</v>
      </c>
    </row>
    <row r="209" spans="1:2" x14ac:dyDescent="0.3">
      <c r="A209" s="45" t="s">
        <v>43</v>
      </c>
      <c r="B209" s="46">
        <v>0.15</v>
      </c>
    </row>
    <row r="210" spans="1:2" x14ac:dyDescent="0.3">
      <c r="A210" s="45" t="s">
        <v>48</v>
      </c>
      <c r="B210" s="46">
        <v>0.15</v>
      </c>
    </row>
    <row r="211" spans="1:2" x14ac:dyDescent="0.3">
      <c r="A211" s="45" t="s">
        <v>55</v>
      </c>
      <c r="B211" s="46">
        <v>0.15</v>
      </c>
    </row>
    <row r="212" spans="1:2" x14ac:dyDescent="0.3">
      <c r="A212" s="45" t="s">
        <v>58</v>
      </c>
      <c r="B212" s="46">
        <v>0.15</v>
      </c>
    </row>
    <row r="213" spans="1:2" x14ac:dyDescent="0.3">
      <c r="A213" s="45" t="s">
        <v>65</v>
      </c>
      <c r="B213" s="46">
        <v>0.15</v>
      </c>
    </row>
    <row r="214" spans="1:2" x14ac:dyDescent="0.3">
      <c r="A214" s="45" t="s">
        <v>69</v>
      </c>
      <c r="B214" s="46">
        <v>0.15</v>
      </c>
    </row>
    <row r="215" spans="1:2" x14ac:dyDescent="0.3">
      <c r="A215" s="45" t="s">
        <v>70</v>
      </c>
      <c r="B215" s="46">
        <v>0.15</v>
      </c>
    </row>
    <row r="216" spans="1:2" x14ac:dyDescent="0.3">
      <c r="A216" s="45" t="s">
        <v>76</v>
      </c>
      <c r="B216" s="46">
        <v>0.15</v>
      </c>
    </row>
    <row r="217" spans="1:2" x14ac:dyDescent="0.3">
      <c r="A217" s="45" t="s">
        <v>77</v>
      </c>
      <c r="B217" s="46">
        <v>0.15</v>
      </c>
    </row>
    <row r="218" spans="1:2" x14ac:dyDescent="0.3">
      <c r="A218" s="45" t="s">
        <v>79</v>
      </c>
      <c r="B218" s="46">
        <v>0.15</v>
      </c>
    </row>
    <row r="219" spans="1:2" x14ac:dyDescent="0.3">
      <c r="A219" s="45" t="s">
        <v>80</v>
      </c>
      <c r="B219" s="46">
        <v>0.15</v>
      </c>
    </row>
    <row r="220" spans="1:2" x14ac:dyDescent="0.3">
      <c r="A220" s="45" t="s">
        <v>83</v>
      </c>
      <c r="B220" s="46">
        <v>0.15</v>
      </c>
    </row>
    <row r="221" spans="1:2" x14ac:dyDescent="0.3">
      <c r="A221" s="45" t="s">
        <v>85</v>
      </c>
      <c r="B221" s="46">
        <v>0.15</v>
      </c>
    </row>
    <row r="222" spans="1:2" x14ac:dyDescent="0.3">
      <c r="A222" s="45" t="s">
        <v>86</v>
      </c>
      <c r="B222" s="46">
        <v>0.15</v>
      </c>
    </row>
    <row r="223" spans="1:2" x14ac:dyDescent="0.3">
      <c r="A223" s="45" t="s">
        <v>88</v>
      </c>
      <c r="B223" s="46">
        <v>0.15</v>
      </c>
    </row>
    <row r="224" spans="1:2" x14ac:dyDescent="0.3">
      <c r="A224" s="45" t="s">
        <v>92</v>
      </c>
      <c r="B224" s="46">
        <v>0.15</v>
      </c>
    </row>
    <row r="225" spans="1:2" x14ac:dyDescent="0.3">
      <c r="A225" s="45" t="s">
        <v>103</v>
      </c>
      <c r="B225" s="46">
        <v>0.15</v>
      </c>
    </row>
    <row r="226" spans="1:2" x14ac:dyDescent="0.3">
      <c r="A226" s="45" t="s">
        <v>105</v>
      </c>
      <c r="B226" s="46">
        <v>0.15</v>
      </c>
    </row>
    <row r="227" spans="1:2" x14ac:dyDescent="0.3">
      <c r="A227" s="45" t="s">
        <v>106</v>
      </c>
      <c r="B227" s="46">
        <v>0.15</v>
      </c>
    </row>
    <row r="228" spans="1:2" x14ac:dyDescent="0.3">
      <c r="A228" s="45" t="s">
        <v>109</v>
      </c>
      <c r="B228" s="46">
        <v>0.15</v>
      </c>
    </row>
    <row r="229" spans="1:2" x14ac:dyDescent="0.3">
      <c r="A229" s="45" t="s">
        <v>112</v>
      </c>
      <c r="B229" s="46">
        <v>0.15</v>
      </c>
    </row>
    <row r="230" spans="1:2" x14ac:dyDescent="0.3">
      <c r="A230" s="45" t="s">
        <v>119</v>
      </c>
      <c r="B230" s="46">
        <v>0.15</v>
      </c>
    </row>
    <row r="231" spans="1:2" x14ac:dyDescent="0.3">
      <c r="A231" s="45" t="s">
        <v>122</v>
      </c>
      <c r="B231" s="46">
        <v>0.15</v>
      </c>
    </row>
    <row r="232" spans="1:2" x14ac:dyDescent="0.3">
      <c r="A232" s="45" t="s">
        <v>123</v>
      </c>
      <c r="B232" s="46">
        <v>0.15</v>
      </c>
    </row>
    <row r="233" spans="1:2" x14ac:dyDescent="0.3">
      <c r="A233" s="45" t="s">
        <v>125</v>
      </c>
      <c r="B233" s="46">
        <v>0.15</v>
      </c>
    </row>
    <row r="234" spans="1:2" x14ac:dyDescent="0.3">
      <c r="A234" s="45" t="s">
        <v>128</v>
      </c>
      <c r="B234" s="46">
        <v>0.15</v>
      </c>
    </row>
    <row r="235" spans="1:2" x14ac:dyDescent="0.3">
      <c r="A235" s="45" t="s">
        <v>130</v>
      </c>
      <c r="B235" s="46">
        <v>0.15</v>
      </c>
    </row>
    <row r="236" spans="1:2" x14ac:dyDescent="0.3">
      <c r="A236" s="45" t="s">
        <v>131</v>
      </c>
      <c r="B236" s="46">
        <v>0.15</v>
      </c>
    </row>
    <row r="237" spans="1:2" x14ac:dyDescent="0.3">
      <c r="A237" s="45" t="s">
        <v>138</v>
      </c>
      <c r="B237" s="46">
        <v>0.15</v>
      </c>
    </row>
    <row r="238" spans="1:2" x14ac:dyDescent="0.3">
      <c r="A238" s="45" t="s">
        <v>149</v>
      </c>
      <c r="B238" s="46">
        <v>0.15</v>
      </c>
    </row>
    <row r="239" spans="1:2" x14ac:dyDescent="0.3">
      <c r="A239" s="45" t="s">
        <v>40</v>
      </c>
      <c r="B239" s="46">
        <v>0.125</v>
      </c>
    </row>
    <row r="240" spans="1:2" x14ac:dyDescent="0.3">
      <c r="A240" s="45" t="s">
        <v>46</v>
      </c>
      <c r="B240" s="46">
        <v>0.125</v>
      </c>
    </row>
    <row r="241" spans="1:2" x14ac:dyDescent="0.3">
      <c r="A241" s="45" t="s">
        <v>51</v>
      </c>
      <c r="B241" s="46">
        <v>0.125</v>
      </c>
    </row>
    <row r="242" spans="1:2" x14ac:dyDescent="0.3">
      <c r="A242" s="45" t="s">
        <v>56</v>
      </c>
      <c r="B242" s="46">
        <v>0.125</v>
      </c>
    </row>
    <row r="243" spans="1:2" x14ac:dyDescent="0.3">
      <c r="A243" s="45" t="s">
        <v>57</v>
      </c>
      <c r="B243" s="46">
        <v>0.125</v>
      </c>
    </row>
    <row r="244" spans="1:2" x14ac:dyDescent="0.3">
      <c r="A244" s="45" t="s">
        <v>60</v>
      </c>
      <c r="B244" s="46">
        <v>0.125</v>
      </c>
    </row>
    <row r="245" spans="1:2" x14ac:dyDescent="0.3">
      <c r="A245" s="45" t="s">
        <v>61</v>
      </c>
      <c r="B245" s="46">
        <v>0.125</v>
      </c>
    </row>
    <row r="246" spans="1:2" x14ac:dyDescent="0.3">
      <c r="A246" s="45" t="s">
        <v>67</v>
      </c>
      <c r="B246" s="46">
        <v>0.125</v>
      </c>
    </row>
    <row r="247" spans="1:2" x14ac:dyDescent="0.3">
      <c r="A247" s="45" t="s">
        <v>72</v>
      </c>
      <c r="B247" s="46">
        <v>0.125</v>
      </c>
    </row>
    <row r="248" spans="1:2" x14ac:dyDescent="0.3">
      <c r="A248" s="45" t="s">
        <v>78</v>
      </c>
      <c r="B248" s="46">
        <v>0.125</v>
      </c>
    </row>
    <row r="249" spans="1:2" x14ac:dyDescent="0.3">
      <c r="A249" s="45" t="s">
        <v>82</v>
      </c>
      <c r="B249" s="46">
        <v>0.125</v>
      </c>
    </row>
    <row r="250" spans="1:2" x14ac:dyDescent="0.3">
      <c r="A250" s="45" t="s">
        <v>89</v>
      </c>
      <c r="B250" s="46">
        <v>0.125</v>
      </c>
    </row>
    <row r="251" spans="1:2" x14ac:dyDescent="0.3">
      <c r="A251" s="45" t="s">
        <v>95</v>
      </c>
      <c r="B251" s="46">
        <v>0.125</v>
      </c>
    </row>
    <row r="252" spans="1:2" x14ac:dyDescent="0.3">
      <c r="A252" s="45" t="s">
        <v>98</v>
      </c>
      <c r="B252" s="46">
        <v>0.125</v>
      </c>
    </row>
    <row r="253" spans="1:2" x14ac:dyDescent="0.3">
      <c r="A253" s="45" t="s">
        <v>99</v>
      </c>
      <c r="B253" s="46">
        <v>0.125</v>
      </c>
    </row>
    <row r="254" spans="1:2" x14ac:dyDescent="0.3">
      <c r="A254" s="45" t="s">
        <v>101</v>
      </c>
      <c r="B254" s="46">
        <v>0.125</v>
      </c>
    </row>
    <row r="255" spans="1:2" x14ac:dyDescent="0.3">
      <c r="A255" s="45" t="s">
        <v>111</v>
      </c>
      <c r="B255" s="46">
        <v>0.125</v>
      </c>
    </row>
    <row r="256" spans="1:2" x14ac:dyDescent="0.3">
      <c r="A256" s="45" t="s">
        <v>114</v>
      </c>
      <c r="B256" s="46">
        <v>0.125</v>
      </c>
    </row>
    <row r="257" spans="1:2" x14ac:dyDescent="0.3">
      <c r="A257" s="45" t="s">
        <v>115</v>
      </c>
      <c r="B257" s="46">
        <v>0.125</v>
      </c>
    </row>
    <row r="258" spans="1:2" x14ac:dyDescent="0.3">
      <c r="A258" s="45" t="s">
        <v>117</v>
      </c>
      <c r="B258" s="46">
        <v>0.125</v>
      </c>
    </row>
    <row r="259" spans="1:2" x14ac:dyDescent="0.3">
      <c r="A259" s="45" t="s">
        <v>120</v>
      </c>
      <c r="B259" s="46">
        <v>0.125</v>
      </c>
    </row>
    <row r="260" spans="1:2" x14ac:dyDescent="0.3">
      <c r="A260" s="45" t="s">
        <v>126</v>
      </c>
      <c r="B260" s="46">
        <v>0.125</v>
      </c>
    </row>
    <row r="261" spans="1:2" x14ac:dyDescent="0.3">
      <c r="A261" s="45" t="s">
        <v>132</v>
      </c>
      <c r="B261" s="46">
        <v>0.125</v>
      </c>
    </row>
    <row r="262" spans="1:2" x14ac:dyDescent="0.3">
      <c r="A262" s="45" t="s">
        <v>135</v>
      </c>
      <c r="B262" s="46">
        <v>0.125</v>
      </c>
    </row>
    <row r="263" spans="1:2" x14ac:dyDescent="0.3">
      <c r="A263" s="45" t="s">
        <v>136</v>
      </c>
      <c r="B263" s="46">
        <v>0.125</v>
      </c>
    </row>
    <row r="264" spans="1:2" x14ac:dyDescent="0.3">
      <c r="A264" s="45" t="s">
        <v>144</v>
      </c>
      <c r="B264" s="46">
        <v>0.125</v>
      </c>
    </row>
    <row r="265" spans="1:2" x14ac:dyDescent="0.3">
      <c r="A265" s="45" t="s">
        <v>145</v>
      </c>
      <c r="B265" s="46">
        <v>0.125</v>
      </c>
    </row>
    <row r="266" spans="1:2" x14ac:dyDescent="0.3">
      <c r="A266" s="45" t="s">
        <v>146</v>
      </c>
      <c r="B266" s="46">
        <v>0.125</v>
      </c>
    </row>
    <row r="267" spans="1:2" x14ac:dyDescent="0.3">
      <c r="A267" s="45" t="s">
        <v>147</v>
      </c>
      <c r="B267" s="46">
        <v>0.125</v>
      </c>
    </row>
    <row r="268" spans="1:2" x14ac:dyDescent="0.3">
      <c r="A268" s="45" t="s">
        <v>150</v>
      </c>
      <c r="B268" s="46">
        <v>0.125</v>
      </c>
    </row>
    <row r="269" spans="1:2" x14ac:dyDescent="0.3">
      <c r="A269" s="45" t="s">
        <v>151</v>
      </c>
      <c r="B269" s="46">
        <v>0.125</v>
      </c>
    </row>
    <row r="270" spans="1:2" x14ac:dyDescent="0.3">
      <c r="A270" s="45" t="s">
        <v>35</v>
      </c>
      <c r="B270" s="46">
        <v>0.1</v>
      </c>
    </row>
    <row r="271" spans="1:2" x14ac:dyDescent="0.3">
      <c r="A271" s="45" t="s">
        <v>47</v>
      </c>
      <c r="B271" s="46">
        <v>0.1</v>
      </c>
    </row>
    <row r="272" spans="1:2" x14ac:dyDescent="0.3">
      <c r="A272" s="45" t="s">
        <v>50</v>
      </c>
      <c r="B272" s="46">
        <v>0.1</v>
      </c>
    </row>
    <row r="273" spans="1:2" x14ac:dyDescent="0.3">
      <c r="A273" s="45" t="s">
        <v>54</v>
      </c>
      <c r="B273" s="46">
        <v>0.1</v>
      </c>
    </row>
    <row r="274" spans="1:2" x14ac:dyDescent="0.3">
      <c r="A274" s="45" t="s">
        <v>62</v>
      </c>
      <c r="B274" s="46">
        <v>0.1</v>
      </c>
    </row>
    <row r="275" spans="1:2" x14ac:dyDescent="0.3">
      <c r="A275" s="45" t="s">
        <v>63</v>
      </c>
      <c r="B275" s="46">
        <v>0.1</v>
      </c>
    </row>
    <row r="276" spans="1:2" x14ac:dyDescent="0.3">
      <c r="A276" s="45" t="s">
        <v>66</v>
      </c>
      <c r="B276" s="46">
        <v>0.1</v>
      </c>
    </row>
    <row r="277" spans="1:2" x14ac:dyDescent="0.3">
      <c r="A277" s="45" t="s">
        <v>87</v>
      </c>
      <c r="B277" s="46">
        <v>0.1</v>
      </c>
    </row>
    <row r="278" spans="1:2" x14ac:dyDescent="0.3">
      <c r="A278" s="45" t="s">
        <v>94</v>
      </c>
      <c r="B278" s="46">
        <v>0.1</v>
      </c>
    </row>
    <row r="279" spans="1:2" x14ac:dyDescent="0.3">
      <c r="A279" s="45" t="s">
        <v>100</v>
      </c>
      <c r="B279" s="46">
        <v>0.1</v>
      </c>
    </row>
    <row r="280" spans="1:2" x14ac:dyDescent="0.3">
      <c r="A280" s="45" t="s">
        <v>102</v>
      </c>
      <c r="B280" s="46">
        <v>0.1</v>
      </c>
    </row>
    <row r="281" spans="1:2" x14ac:dyDescent="0.3">
      <c r="A281" s="45" t="s">
        <v>104</v>
      </c>
      <c r="B281" s="46">
        <v>0.1</v>
      </c>
    </row>
    <row r="282" spans="1:2" x14ac:dyDescent="0.3">
      <c r="A282" s="45" t="s">
        <v>108</v>
      </c>
      <c r="B282" s="46">
        <v>0.1</v>
      </c>
    </row>
    <row r="283" spans="1:2" x14ac:dyDescent="0.3">
      <c r="A283" s="45" t="s">
        <v>129</v>
      </c>
      <c r="B283" s="46">
        <v>0.1</v>
      </c>
    </row>
    <row r="284" spans="1:2" x14ac:dyDescent="0.3">
      <c r="A284" s="45" t="s">
        <v>153</v>
      </c>
      <c r="B284" s="46">
        <v>0.1</v>
      </c>
    </row>
  </sheetData>
  <sheetProtection algorithmName="SHA-512" hashValue="Y+rV8cuJ9H1NLEzL6k7jUiwNa0w79v0LjN52gP5FtBSxl7CPZIrEczxY2B0owNI2O1KWnrWHcPPZO1xDZyii7w==" saltValue="whE37U9Ynboq7NeZdvzB+A==" spinCount="100000" sheet="1" objects="1" scenarios="1"/>
  <mergeCells count="2">
    <mergeCell ref="A3:C3"/>
    <mergeCell ref="A2:C2"/>
  </mergeCells>
  <dataValidations count="3">
    <dataValidation type="list" allowBlank="1" showInputMessage="1" showErrorMessage="1" sqref="B9 B6 B40 B26 B15" xr:uid="{43F58F3E-3978-4A59-AE02-DF39655F6193}">
      <formula1>$B$149:$B$151</formula1>
    </dataValidation>
    <dataValidation type="list" allowBlank="1" showInputMessage="1" showErrorMessage="1" sqref="B44 B69 B94" xr:uid="{174BB757-1ED9-4984-83D7-F9F80FE0583D}">
      <formula1>$B$141:$B$147</formula1>
    </dataValidation>
    <dataValidation type="list" allowBlank="1" showInputMessage="1" showErrorMessage="1" sqref="B20 B28:B35" xr:uid="{2B442699-110A-4B04-9D35-E8E5253C3FF6}">
      <formula1>$A$165:$A$284</formula1>
    </dataValidation>
  </dataValidations>
  <pageMargins left="0.25" right="0.25" top="0.75" bottom="0.75" header="0.3" footer="0.3"/>
  <pageSetup scale="48" fitToHeight="0" orientation="landscape" r:id="rId1"/>
  <rowBreaks count="5" manualBreakCount="5">
    <brk id="41" max="1" man="1"/>
    <brk id="66" max="2" man="1"/>
    <brk id="91" max="2" man="1"/>
    <brk id="117" max="2" man="1"/>
    <brk id="124" max="2" man="1"/>
  </rowBreaks>
  <colBreaks count="1" manualBreakCount="1">
    <brk id="3" max="8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EE2F5-663A-44C2-B037-9182A630299C}">
  <sheetPr codeName="Sheet2">
    <tabColor theme="3"/>
    <pageSetUpPr fitToPage="1"/>
  </sheetPr>
  <dimension ref="A1:CY655"/>
  <sheetViews>
    <sheetView zoomScaleNormal="100" workbookViewId="0">
      <pane ySplit="3" topLeftCell="A5" activePane="bottomLeft" state="frozen"/>
      <selection pane="bottomLeft" sqref="A1:D1"/>
    </sheetView>
  </sheetViews>
  <sheetFormatPr defaultColWidth="8.7265625" defaultRowHeight="15.5" x14ac:dyDescent="0.35"/>
  <cols>
    <col min="1" max="1" width="58.1796875" style="106" customWidth="1"/>
    <col min="2" max="2" width="93.453125" style="107" customWidth="1"/>
    <col min="3" max="3" width="50.6328125" style="108" customWidth="1"/>
    <col min="4" max="4" width="107.453125" style="109" customWidth="1"/>
    <col min="5" max="5" width="62.54296875" style="97" customWidth="1"/>
    <col min="6" max="6" width="27.54296875" style="97" customWidth="1"/>
    <col min="7" max="7" width="14.453125" style="97" customWidth="1"/>
    <col min="8" max="8" width="15.54296875" style="97" customWidth="1"/>
    <col min="9" max="9" width="16.453125" style="97" customWidth="1"/>
    <col min="10" max="10" width="15.7265625" style="97" customWidth="1"/>
    <col min="11" max="11" width="9.54296875" style="97" bestFit="1" customWidth="1"/>
    <col min="12" max="12" width="13.81640625" style="97" bestFit="1" customWidth="1"/>
    <col min="13" max="13" width="11.54296875" style="97" bestFit="1" customWidth="1"/>
    <col min="14" max="16384" width="8.7265625" style="97"/>
  </cols>
  <sheetData>
    <row r="1" spans="1:103" s="93" customFormat="1" ht="46.5" customHeight="1" x14ac:dyDescent="0.25">
      <c r="A1" s="132"/>
      <c r="B1" s="132"/>
      <c r="C1" s="132"/>
      <c r="D1" s="13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row>
    <row r="2" spans="1:103" s="93" customFormat="1" ht="31.5" customHeight="1" x14ac:dyDescent="0.25">
      <c r="A2" s="133" t="s">
        <v>155</v>
      </c>
      <c r="B2" s="133"/>
      <c r="C2" s="133"/>
      <c r="D2" s="133"/>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row>
    <row r="3" spans="1:103" s="93" customFormat="1" ht="36.5" customHeight="1" x14ac:dyDescent="0.25">
      <c r="A3" s="134" t="s">
        <v>781</v>
      </c>
      <c r="B3" s="134"/>
      <c r="C3" s="135" t="s">
        <v>851</v>
      </c>
      <c r="D3" s="135"/>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row>
    <row r="4" spans="1:103" s="93" customFormat="1" ht="97" customHeight="1" x14ac:dyDescent="0.25">
      <c r="A4" s="136" t="s">
        <v>872</v>
      </c>
      <c r="B4" s="136"/>
      <c r="C4" s="136"/>
      <c r="D4" s="136"/>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row>
    <row r="5" spans="1:103" s="96" customFormat="1" x14ac:dyDescent="0.35">
      <c r="A5" s="94" t="s">
        <v>797</v>
      </c>
      <c r="B5" s="95" t="s">
        <v>156</v>
      </c>
      <c r="C5" s="95" t="s">
        <v>157</v>
      </c>
      <c r="D5" s="95" t="s">
        <v>158</v>
      </c>
    </row>
    <row r="6" spans="1:103" ht="31" x14ac:dyDescent="0.35">
      <c r="A6" s="54" t="s">
        <v>159</v>
      </c>
      <c r="B6" s="55" t="s">
        <v>160</v>
      </c>
      <c r="C6" s="56" t="s">
        <v>4</v>
      </c>
      <c r="D6" s="57"/>
    </row>
    <row r="7" spans="1:103" ht="31" x14ac:dyDescent="0.35">
      <c r="A7" s="54" t="s">
        <v>161</v>
      </c>
      <c r="B7" s="55" t="s">
        <v>162</v>
      </c>
      <c r="C7" s="56" t="s">
        <v>4</v>
      </c>
      <c r="D7" s="57"/>
    </row>
    <row r="8" spans="1:103" ht="31" x14ac:dyDescent="0.35">
      <c r="A8" s="54" t="s">
        <v>163</v>
      </c>
      <c r="B8" s="55" t="s">
        <v>782</v>
      </c>
      <c r="C8" s="56" t="s">
        <v>4</v>
      </c>
      <c r="D8" s="57"/>
    </row>
    <row r="9" spans="1:103" ht="31" x14ac:dyDescent="0.35">
      <c r="A9" s="54" t="s">
        <v>164</v>
      </c>
      <c r="B9" s="55" t="s">
        <v>165</v>
      </c>
      <c r="C9" s="56" t="s">
        <v>4</v>
      </c>
      <c r="D9" s="57"/>
    </row>
    <row r="10" spans="1:103" x14ac:dyDescent="0.35">
      <c r="A10" s="54" t="s">
        <v>166</v>
      </c>
      <c r="B10" s="55" t="s">
        <v>167</v>
      </c>
      <c r="C10" s="56" t="s">
        <v>4</v>
      </c>
      <c r="D10" s="57"/>
    </row>
    <row r="11" spans="1:103" ht="31" x14ac:dyDescent="0.35">
      <c r="A11" s="54" t="s">
        <v>168</v>
      </c>
      <c r="B11" s="55" t="s">
        <v>783</v>
      </c>
      <c r="C11" s="56" t="s">
        <v>4</v>
      </c>
      <c r="D11" s="57"/>
    </row>
    <row r="12" spans="1:103" x14ac:dyDescent="0.35">
      <c r="A12" s="54" t="s">
        <v>169</v>
      </c>
      <c r="B12" s="55" t="s">
        <v>170</v>
      </c>
      <c r="C12" s="56" t="s">
        <v>4</v>
      </c>
      <c r="D12" s="57"/>
    </row>
    <row r="13" spans="1:103" x14ac:dyDescent="0.35">
      <c r="A13" s="54" t="s">
        <v>171</v>
      </c>
      <c r="B13" s="55" t="s">
        <v>172</v>
      </c>
      <c r="C13" s="56" t="s">
        <v>4</v>
      </c>
      <c r="D13" s="57"/>
    </row>
    <row r="14" spans="1:103" ht="46.5" x14ac:dyDescent="0.35">
      <c r="A14" s="54" t="s">
        <v>173</v>
      </c>
      <c r="B14" s="58" t="s">
        <v>174</v>
      </c>
      <c r="C14" s="56" t="s">
        <v>4</v>
      </c>
      <c r="D14" s="57"/>
    </row>
    <row r="15" spans="1:103" ht="31" x14ac:dyDescent="0.35">
      <c r="A15" s="54" t="s">
        <v>175</v>
      </c>
      <c r="B15" s="55" t="s">
        <v>176</v>
      </c>
      <c r="C15" s="56" t="s">
        <v>4</v>
      </c>
      <c r="D15" s="57"/>
    </row>
    <row r="16" spans="1:103" x14ac:dyDescent="0.35">
      <c r="A16" s="54" t="s">
        <v>177</v>
      </c>
      <c r="B16" s="55" t="s">
        <v>178</v>
      </c>
      <c r="C16" s="56" t="s">
        <v>4</v>
      </c>
      <c r="D16" s="57"/>
    </row>
    <row r="17" spans="1:4" x14ac:dyDescent="0.35">
      <c r="A17" s="54" t="s">
        <v>179</v>
      </c>
      <c r="B17" s="55" t="s">
        <v>180</v>
      </c>
      <c r="C17" s="56" t="s">
        <v>4</v>
      </c>
      <c r="D17" s="57"/>
    </row>
    <row r="18" spans="1:4" ht="31" x14ac:dyDescent="0.35">
      <c r="A18" s="54" t="s">
        <v>878</v>
      </c>
      <c r="B18" s="55" t="s">
        <v>881</v>
      </c>
      <c r="C18" s="56" t="s">
        <v>4</v>
      </c>
      <c r="D18" s="57"/>
    </row>
    <row r="19" spans="1:4" x14ac:dyDescent="0.35">
      <c r="A19" s="54" t="s">
        <v>181</v>
      </c>
      <c r="B19" s="55" t="s">
        <v>182</v>
      </c>
      <c r="C19" s="56" t="s">
        <v>4</v>
      </c>
      <c r="D19" s="57"/>
    </row>
    <row r="20" spans="1:4" ht="31" x14ac:dyDescent="0.35">
      <c r="A20" s="54" t="s">
        <v>183</v>
      </c>
      <c r="B20" s="55" t="s">
        <v>184</v>
      </c>
      <c r="C20" s="56" t="s">
        <v>4</v>
      </c>
      <c r="D20" s="57"/>
    </row>
    <row r="21" spans="1:4" x14ac:dyDescent="0.35">
      <c r="A21" s="54" t="s">
        <v>185</v>
      </c>
      <c r="B21" s="55" t="s">
        <v>186</v>
      </c>
      <c r="C21" s="56" t="s">
        <v>4</v>
      </c>
      <c r="D21" s="57"/>
    </row>
    <row r="22" spans="1:4" ht="46.5" x14ac:dyDescent="0.35">
      <c r="A22" s="54" t="s">
        <v>187</v>
      </c>
      <c r="B22" s="55" t="s">
        <v>784</v>
      </c>
      <c r="C22" s="56" t="s">
        <v>4</v>
      </c>
      <c r="D22" s="57"/>
    </row>
    <row r="23" spans="1:4" ht="62" x14ac:dyDescent="0.35">
      <c r="A23" s="54" t="s">
        <v>188</v>
      </c>
      <c r="B23" s="55" t="s">
        <v>189</v>
      </c>
      <c r="C23" s="56" t="s">
        <v>4</v>
      </c>
      <c r="D23" s="57"/>
    </row>
    <row r="24" spans="1:4" ht="31" x14ac:dyDescent="0.35">
      <c r="A24" s="54" t="s">
        <v>190</v>
      </c>
      <c r="B24" s="55" t="s">
        <v>191</v>
      </c>
      <c r="C24" s="56" t="s">
        <v>4</v>
      </c>
      <c r="D24" s="57"/>
    </row>
    <row r="25" spans="1:4" ht="31" x14ac:dyDescent="0.35">
      <c r="A25" s="54" t="s">
        <v>192</v>
      </c>
      <c r="B25" s="55" t="s">
        <v>785</v>
      </c>
      <c r="C25" s="56" t="s">
        <v>4</v>
      </c>
      <c r="D25" s="57"/>
    </row>
    <row r="26" spans="1:4" x14ac:dyDescent="0.35">
      <c r="A26" s="54" t="s">
        <v>193</v>
      </c>
      <c r="B26" s="55" t="s">
        <v>194</v>
      </c>
      <c r="C26" s="56" t="s">
        <v>4</v>
      </c>
      <c r="D26" s="57"/>
    </row>
    <row r="27" spans="1:4" ht="46.5" x14ac:dyDescent="0.35">
      <c r="A27" s="54" t="s">
        <v>195</v>
      </c>
      <c r="B27" s="55" t="s">
        <v>196</v>
      </c>
      <c r="C27" s="56" t="s">
        <v>4</v>
      </c>
      <c r="D27" s="57"/>
    </row>
    <row r="28" spans="1:4" ht="31" x14ac:dyDescent="0.35">
      <c r="A28" s="54" t="s">
        <v>197</v>
      </c>
      <c r="B28" s="55" t="s">
        <v>786</v>
      </c>
      <c r="C28" s="56" t="s">
        <v>4</v>
      </c>
      <c r="D28" s="57"/>
    </row>
    <row r="29" spans="1:4" ht="31" x14ac:dyDescent="0.35">
      <c r="A29" s="54" t="s">
        <v>855</v>
      </c>
      <c r="B29" s="55" t="s">
        <v>198</v>
      </c>
      <c r="C29" s="56" t="s">
        <v>4</v>
      </c>
      <c r="D29" s="57"/>
    </row>
    <row r="30" spans="1:4" x14ac:dyDescent="0.35">
      <c r="A30" s="123" t="s">
        <v>199</v>
      </c>
      <c r="B30" s="116" t="s">
        <v>200</v>
      </c>
      <c r="C30" s="117"/>
      <c r="D30" s="118"/>
    </row>
    <row r="31" spans="1:4" x14ac:dyDescent="0.35">
      <c r="A31" s="123"/>
      <c r="B31" s="59" t="s">
        <v>201</v>
      </c>
      <c r="C31" s="56" t="s">
        <v>4</v>
      </c>
      <c r="D31" s="57"/>
    </row>
    <row r="32" spans="1:4" x14ac:dyDescent="0.35">
      <c r="A32" s="123"/>
      <c r="B32" s="59" t="s">
        <v>202</v>
      </c>
      <c r="C32" s="56" t="s">
        <v>4</v>
      </c>
      <c r="D32" s="57"/>
    </row>
    <row r="33" spans="1:4" x14ac:dyDescent="0.35">
      <c r="A33" s="123"/>
      <c r="B33" s="59" t="s">
        <v>203</v>
      </c>
      <c r="C33" s="56" t="s">
        <v>4</v>
      </c>
      <c r="D33" s="57"/>
    </row>
    <row r="34" spans="1:4" x14ac:dyDescent="0.35">
      <c r="A34" s="123"/>
      <c r="B34" s="59" t="s">
        <v>204</v>
      </c>
      <c r="C34" s="56" t="s">
        <v>4</v>
      </c>
      <c r="D34" s="57"/>
    </row>
    <row r="35" spans="1:4" x14ac:dyDescent="0.35">
      <c r="A35" s="123"/>
      <c r="B35" s="59" t="s">
        <v>205</v>
      </c>
      <c r="C35" s="56" t="s">
        <v>4</v>
      </c>
      <c r="D35" s="57"/>
    </row>
    <row r="36" spans="1:4" x14ac:dyDescent="0.35">
      <c r="A36" s="125" t="s">
        <v>856</v>
      </c>
      <c r="B36" s="119" t="s">
        <v>206</v>
      </c>
      <c r="C36" s="119"/>
      <c r="D36" s="119"/>
    </row>
    <row r="37" spans="1:4" x14ac:dyDescent="0.35">
      <c r="A37" s="125"/>
      <c r="B37" s="59" t="s">
        <v>207</v>
      </c>
      <c r="C37" s="56" t="s">
        <v>4</v>
      </c>
      <c r="D37" s="57"/>
    </row>
    <row r="38" spans="1:4" x14ac:dyDescent="0.35">
      <c r="A38" s="125"/>
      <c r="B38" s="59" t="s">
        <v>208</v>
      </c>
      <c r="C38" s="56" t="s">
        <v>4</v>
      </c>
      <c r="D38" s="57"/>
    </row>
    <row r="39" spans="1:4" x14ac:dyDescent="0.35">
      <c r="A39" s="125"/>
      <c r="B39" s="59" t="s">
        <v>209</v>
      </c>
      <c r="C39" s="56" t="s">
        <v>4</v>
      </c>
      <c r="D39" s="57"/>
    </row>
    <row r="40" spans="1:4" x14ac:dyDescent="0.35">
      <c r="A40" s="125"/>
      <c r="B40" s="59" t="s">
        <v>210</v>
      </c>
      <c r="C40" s="56" t="s">
        <v>4</v>
      </c>
      <c r="D40" s="57"/>
    </row>
    <row r="41" spans="1:4" x14ac:dyDescent="0.35">
      <c r="A41" s="54" t="s">
        <v>211</v>
      </c>
      <c r="B41" s="58" t="s">
        <v>773</v>
      </c>
      <c r="C41" s="56" t="s">
        <v>4</v>
      </c>
      <c r="D41" s="57"/>
    </row>
    <row r="42" spans="1:4" ht="31" x14ac:dyDescent="0.35">
      <c r="A42" s="54" t="s">
        <v>771</v>
      </c>
      <c r="B42" s="58" t="s">
        <v>772</v>
      </c>
      <c r="C42" s="56" t="s">
        <v>4</v>
      </c>
      <c r="D42" s="57"/>
    </row>
    <row r="43" spans="1:4" s="96" customFormat="1" x14ac:dyDescent="0.35">
      <c r="A43" s="94" t="s">
        <v>212</v>
      </c>
      <c r="B43" s="98"/>
      <c r="C43" s="95" t="s">
        <v>213</v>
      </c>
      <c r="D43" s="95" t="s">
        <v>158</v>
      </c>
    </row>
    <row r="44" spans="1:4" x14ac:dyDescent="0.35">
      <c r="A44" s="61" t="s">
        <v>214</v>
      </c>
      <c r="B44" s="60"/>
      <c r="C44" s="62" t="s">
        <v>213</v>
      </c>
      <c r="D44" s="62" t="s">
        <v>158</v>
      </c>
    </row>
    <row r="45" spans="1:4" x14ac:dyDescent="0.35">
      <c r="A45" s="124" t="s">
        <v>215</v>
      </c>
      <c r="B45" s="55" t="s">
        <v>216</v>
      </c>
      <c r="C45" s="64" t="s">
        <v>217</v>
      </c>
      <c r="D45" s="57"/>
    </row>
    <row r="46" spans="1:4" x14ac:dyDescent="0.35">
      <c r="A46" s="124"/>
      <c r="B46" s="55" t="s">
        <v>218</v>
      </c>
      <c r="C46" s="64" t="s">
        <v>217</v>
      </c>
      <c r="D46" s="57"/>
    </row>
    <row r="47" spans="1:4" x14ac:dyDescent="0.35">
      <c r="A47" s="124"/>
      <c r="B47" s="55" t="s">
        <v>219</v>
      </c>
      <c r="C47" s="64" t="s">
        <v>217</v>
      </c>
      <c r="D47" s="57"/>
    </row>
    <row r="48" spans="1:4" x14ac:dyDescent="0.35">
      <c r="A48" s="124"/>
      <c r="B48" s="55" t="s">
        <v>220</v>
      </c>
      <c r="C48" s="64" t="s">
        <v>217</v>
      </c>
      <c r="D48" s="57"/>
    </row>
    <row r="49" spans="1:4" x14ac:dyDescent="0.35">
      <c r="A49" s="124"/>
      <c r="B49" s="55" t="s">
        <v>221</v>
      </c>
      <c r="C49" s="56" t="s">
        <v>222</v>
      </c>
      <c r="D49" s="57"/>
    </row>
    <row r="50" spans="1:4" x14ac:dyDescent="0.35">
      <c r="A50" s="124"/>
      <c r="B50" s="55" t="s">
        <v>223</v>
      </c>
      <c r="C50" s="64" t="s">
        <v>217</v>
      </c>
      <c r="D50" s="57"/>
    </row>
    <row r="51" spans="1:4" x14ac:dyDescent="0.35">
      <c r="A51" s="124"/>
      <c r="B51" s="55" t="s">
        <v>224</v>
      </c>
      <c r="C51" s="64" t="s">
        <v>217</v>
      </c>
      <c r="D51" s="57"/>
    </row>
    <row r="52" spans="1:4" x14ac:dyDescent="0.35">
      <c r="A52" s="124"/>
      <c r="B52" s="55" t="s">
        <v>225</v>
      </c>
      <c r="C52" s="65" t="s">
        <v>226</v>
      </c>
      <c r="D52" s="57" t="s">
        <v>227</v>
      </c>
    </row>
    <row r="53" spans="1:4" x14ac:dyDescent="0.35">
      <c r="A53" s="124"/>
      <c r="B53" s="55" t="s">
        <v>228</v>
      </c>
      <c r="C53" s="65" t="s">
        <v>226</v>
      </c>
      <c r="D53" s="57" t="s">
        <v>227</v>
      </c>
    </row>
    <row r="54" spans="1:4" x14ac:dyDescent="0.35">
      <c r="A54" s="122" t="s">
        <v>229</v>
      </c>
      <c r="B54" s="67" t="s">
        <v>230</v>
      </c>
      <c r="C54" s="64" t="s">
        <v>217</v>
      </c>
      <c r="D54" s="57" t="s">
        <v>231</v>
      </c>
    </row>
    <row r="55" spans="1:4" x14ac:dyDescent="0.35">
      <c r="A55" s="122"/>
      <c r="B55" s="67" t="s">
        <v>232</v>
      </c>
      <c r="C55" s="64" t="s">
        <v>217</v>
      </c>
      <c r="D55" s="57" t="s">
        <v>233</v>
      </c>
    </row>
    <row r="56" spans="1:4" x14ac:dyDescent="0.35">
      <c r="A56" s="122"/>
      <c r="B56" s="67" t="s">
        <v>234</v>
      </c>
      <c r="C56" s="64" t="s">
        <v>217</v>
      </c>
      <c r="D56" s="57" t="s">
        <v>233</v>
      </c>
    </row>
    <row r="57" spans="1:4" x14ac:dyDescent="0.35">
      <c r="A57" s="122"/>
      <c r="B57" s="67" t="s">
        <v>235</v>
      </c>
      <c r="C57" s="64" t="s">
        <v>217</v>
      </c>
      <c r="D57" s="57" t="s">
        <v>233</v>
      </c>
    </row>
    <row r="58" spans="1:4" x14ac:dyDescent="0.35">
      <c r="A58" s="66" t="s">
        <v>236</v>
      </c>
      <c r="B58" s="68" t="s">
        <v>236</v>
      </c>
      <c r="C58" s="56" t="s">
        <v>237</v>
      </c>
      <c r="D58" s="57"/>
    </row>
    <row r="59" spans="1:4" x14ac:dyDescent="0.35">
      <c r="A59" s="66" t="s">
        <v>238</v>
      </c>
      <c r="B59" s="55" t="s">
        <v>239</v>
      </c>
      <c r="C59" s="56" t="s">
        <v>4</v>
      </c>
      <c r="D59" s="57"/>
    </row>
    <row r="60" spans="1:4" x14ac:dyDescent="0.35">
      <c r="A60" s="66" t="s">
        <v>240</v>
      </c>
      <c r="B60" s="69" t="s">
        <v>241</v>
      </c>
      <c r="C60" s="64" t="s">
        <v>217</v>
      </c>
      <c r="D60" s="57" t="s">
        <v>242</v>
      </c>
    </row>
    <row r="61" spans="1:4" x14ac:dyDescent="0.35">
      <c r="A61" s="122" t="s">
        <v>804</v>
      </c>
      <c r="B61" s="70" t="s">
        <v>243</v>
      </c>
      <c r="C61" s="64" t="s">
        <v>217</v>
      </c>
      <c r="D61" s="57"/>
    </row>
    <row r="62" spans="1:4" x14ac:dyDescent="0.35">
      <c r="A62" s="122"/>
      <c r="B62" s="70" t="s">
        <v>244</v>
      </c>
      <c r="C62" s="64" t="s">
        <v>217</v>
      </c>
      <c r="D62" s="57"/>
    </row>
    <row r="63" spans="1:4" x14ac:dyDescent="0.35">
      <c r="A63" s="122"/>
      <c r="B63" s="70" t="s">
        <v>245</v>
      </c>
      <c r="C63" s="64" t="s">
        <v>217</v>
      </c>
      <c r="D63" s="57"/>
    </row>
    <row r="64" spans="1:4" x14ac:dyDescent="0.35">
      <c r="A64" s="122"/>
      <c r="B64" s="70" t="s">
        <v>246</v>
      </c>
      <c r="C64" s="64" t="s">
        <v>217</v>
      </c>
      <c r="D64" s="57"/>
    </row>
    <row r="65" spans="1:4" ht="31" x14ac:dyDescent="0.35">
      <c r="A65" s="66" t="s">
        <v>247</v>
      </c>
      <c r="B65" s="55" t="s">
        <v>801</v>
      </c>
      <c r="C65" s="64" t="s">
        <v>217</v>
      </c>
      <c r="D65" s="57"/>
    </row>
    <row r="66" spans="1:4" x14ac:dyDescent="0.35">
      <c r="A66" s="61" t="s">
        <v>212</v>
      </c>
      <c r="B66" s="60"/>
      <c r="C66" s="62" t="s">
        <v>213</v>
      </c>
      <c r="D66" s="62" t="s">
        <v>158</v>
      </c>
    </row>
    <row r="67" spans="1:4" x14ac:dyDescent="0.35">
      <c r="A67" s="137" t="s">
        <v>248</v>
      </c>
      <c r="B67" s="55" t="s">
        <v>248</v>
      </c>
      <c r="C67" s="56" t="s">
        <v>249</v>
      </c>
      <c r="D67" s="71"/>
    </row>
    <row r="68" spans="1:4" x14ac:dyDescent="0.35">
      <c r="A68" s="138"/>
      <c r="B68" s="55" t="s">
        <v>809</v>
      </c>
      <c r="C68" s="56" t="s">
        <v>810</v>
      </c>
      <c r="D68" s="71"/>
    </row>
    <row r="69" spans="1:4" x14ac:dyDescent="0.35">
      <c r="A69" s="124" t="s">
        <v>250</v>
      </c>
      <c r="B69" s="55" t="s">
        <v>251</v>
      </c>
      <c r="C69" s="65" t="s">
        <v>226</v>
      </c>
      <c r="D69" s="71"/>
    </row>
    <row r="70" spans="1:4" x14ac:dyDescent="0.35">
      <c r="A70" s="124"/>
      <c r="B70" s="55" t="s">
        <v>600</v>
      </c>
      <c r="C70" s="65" t="s">
        <v>226</v>
      </c>
      <c r="D70" s="71"/>
    </row>
    <row r="71" spans="1:4" x14ac:dyDescent="0.35">
      <c r="A71" s="124"/>
      <c r="B71" s="55" t="s">
        <v>852</v>
      </c>
      <c r="C71" s="65" t="s">
        <v>226</v>
      </c>
      <c r="D71" s="71"/>
    </row>
    <row r="72" spans="1:4" x14ac:dyDescent="0.35">
      <c r="A72" s="124"/>
      <c r="B72" s="55" t="s">
        <v>252</v>
      </c>
      <c r="C72" s="65" t="s">
        <v>226</v>
      </c>
      <c r="D72" s="71"/>
    </row>
    <row r="73" spans="1:4" x14ac:dyDescent="0.35">
      <c r="A73" s="124"/>
      <c r="B73" s="55" t="s">
        <v>253</v>
      </c>
      <c r="C73" s="65" t="s">
        <v>226</v>
      </c>
      <c r="D73" s="71"/>
    </row>
    <row r="74" spans="1:4" x14ac:dyDescent="0.35">
      <c r="A74" s="122" t="s">
        <v>254</v>
      </c>
      <c r="B74" s="31" t="s">
        <v>255</v>
      </c>
      <c r="C74" s="65" t="s">
        <v>226</v>
      </c>
      <c r="D74" s="57"/>
    </row>
    <row r="75" spans="1:4" x14ac:dyDescent="0.35">
      <c r="A75" s="122"/>
      <c r="B75" s="31" t="s">
        <v>256</v>
      </c>
      <c r="C75" s="65" t="s">
        <v>226</v>
      </c>
      <c r="D75" s="57"/>
    </row>
    <row r="76" spans="1:4" x14ac:dyDescent="0.35">
      <c r="A76" s="124" t="s">
        <v>257</v>
      </c>
      <c r="B76" s="55" t="s">
        <v>258</v>
      </c>
      <c r="C76" s="72" t="s">
        <v>259</v>
      </c>
      <c r="D76" s="71"/>
    </row>
    <row r="77" spans="1:4" ht="46.5" x14ac:dyDescent="0.35">
      <c r="A77" s="124"/>
      <c r="B77" s="58" t="s">
        <v>805</v>
      </c>
      <c r="C77" s="73" t="s">
        <v>260</v>
      </c>
      <c r="D77" s="71" t="s">
        <v>261</v>
      </c>
    </row>
    <row r="78" spans="1:4" x14ac:dyDescent="0.35">
      <c r="A78" s="124"/>
      <c r="B78" s="55" t="s">
        <v>806</v>
      </c>
      <c r="C78" s="73" t="s">
        <v>260</v>
      </c>
      <c r="D78" s="71" t="s">
        <v>262</v>
      </c>
    </row>
    <row r="79" spans="1:4" x14ac:dyDescent="0.35">
      <c r="A79" s="61" t="s">
        <v>263</v>
      </c>
      <c r="B79" s="60"/>
      <c r="C79" s="62" t="s">
        <v>213</v>
      </c>
      <c r="D79" s="62" t="s">
        <v>158</v>
      </c>
    </row>
    <row r="80" spans="1:4" x14ac:dyDescent="0.35">
      <c r="A80" s="127" t="s">
        <v>264</v>
      </c>
      <c r="B80" s="68" t="s">
        <v>265</v>
      </c>
      <c r="C80" s="56" t="s">
        <v>266</v>
      </c>
      <c r="D80" s="71" t="s">
        <v>267</v>
      </c>
    </row>
    <row r="81" spans="1:4" x14ac:dyDescent="0.35">
      <c r="A81" s="127"/>
      <c r="B81" s="75" t="s">
        <v>268</v>
      </c>
      <c r="C81" s="56" t="s">
        <v>4</v>
      </c>
      <c r="D81" s="71" t="s">
        <v>269</v>
      </c>
    </row>
    <row r="82" spans="1:4" x14ac:dyDescent="0.35">
      <c r="A82" s="127"/>
      <c r="B82" s="75" t="s">
        <v>774</v>
      </c>
      <c r="C82" s="56" t="s">
        <v>4</v>
      </c>
      <c r="D82" s="71"/>
    </row>
    <row r="83" spans="1:4" x14ac:dyDescent="0.35">
      <c r="A83" s="127"/>
      <c r="B83" s="75" t="s">
        <v>270</v>
      </c>
      <c r="C83" s="64" t="s">
        <v>217</v>
      </c>
      <c r="D83" s="71" t="s">
        <v>271</v>
      </c>
    </row>
    <row r="84" spans="1:4" x14ac:dyDescent="0.35">
      <c r="A84" s="122" t="s">
        <v>272</v>
      </c>
      <c r="B84" s="55" t="s">
        <v>273</v>
      </c>
      <c r="C84" s="56" t="s">
        <v>266</v>
      </c>
      <c r="D84" s="71" t="s">
        <v>274</v>
      </c>
    </row>
    <row r="85" spans="1:4" x14ac:dyDescent="0.35">
      <c r="A85" s="122"/>
      <c r="B85" s="55" t="s">
        <v>275</v>
      </c>
      <c r="C85" s="64" t="s">
        <v>217</v>
      </c>
      <c r="D85" s="71"/>
    </row>
    <row r="86" spans="1:4" x14ac:dyDescent="0.35">
      <c r="A86" s="122" t="s">
        <v>276</v>
      </c>
      <c r="B86" s="55" t="s">
        <v>277</v>
      </c>
      <c r="C86" s="56" t="s">
        <v>4</v>
      </c>
      <c r="D86" s="71"/>
    </row>
    <row r="87" spans="1:4" x14ac:dyDescent="0.35">
      <c r="A87" s="122"/>
      <c r="B87" s="55" t="s">
        <v>278</v>
      </c>
      <c r="C87" s="56" t="s">
        <v>4</v>
      </c>
      <c r="D87" s="71"/>
    </row>
    <row r="88" spans="1:4" x14ac:dyDescent="0.35">
      <c r="A88" s="122"/>
      <c r="B88" s="55" t="s">
        <v>279</v>
      </c>
      <c r="C88" s="56" t="s">
        <v>4</v>
      </c>
      <c r="D88" s="71"/>
    </row>
    <row r="89" spans="1:4" x14ac:dyDescent="0.35">
      <c r="A89" s="122"/>
      <c r="B89" s="55" t="s">
        <v>280</v>
      </c>
      <c r="C89" s="56" t="s">
        <v>4</v>
      </c>
      <c r="D89" s="71"/>
    </row>
    <row r="90" spans="1:4" x14ac:dyDescent="0.35">
      <c r="A90" s="66" t="s">
        <v>281</v>
      </c>
      <c r="B90" s="55" t="s">
        <v>282</v>
      </c>
      <c r="C90" s="64" t="s">
        <v>217</v>
      </c>
      <c r="D90" s="71" t="s">
        <v>283</v>
      </c>
    </row>
    <row r="91" spans="1:4" x14ac:dyDescent="0.35">
      <c r="A91" s="66" t="s">
        <v>284</v>
      </c>
      <c r="B91" s="55" t="s">
        <v>787</v>
      </c>
      <c r="C91" s="65" t="s">
        <v>226</v>
      </c>
      <c r="D91" s="71" t="s">
        <v>285</v>
      </c>
    </row>
    <row r="92" spans="1:4" x14ac:dyDescent="0.35">
      <c r="A92" s="61" t="s">
        <v>286</v>
      </c>
      <c r="B92" s="60"/>
      <c r="C92" s="62" t="s">
        <v>213</v>
      </c>
      <c r="D92" s="62" t="s">
        <v>158</v>
      </c>
    </row>
    <row r="93" spans="1:4" x14ac:dyDescent="0.35">
      <c r="A93" s="122" t="s">
        <v>287</v>
      </c>
      <c r="B93" s="55" t="s">
        <v>288</v>
      </c>
      <c r="C93" s="56" t="s">
        <v>4</v>
      </c>
      <c r="D93" s="71"/>
    </row>
    <row r="94" spans="1:4" x14ac:dyDescent="0.35">
      <c r="A94" s="122"/>
      <c r="B94" s="55" t="s">
        <v>289</v>
      </c>
      <c r="C94" s="65" t="s">
        <v>226</v>
      </c>
      <c r="D94" s="71"/>
    </row>
    <row r="95" spans="1:4" x14ac:dyDescent="0.35">
      <c r="A95" s="122" t="s">
        <v>290</v>
      </c>
      <c r="B95" s="55" t="s">
        <v>291</v>
      </c>
      <c r="C95" s="56" t="s">
        <v>4</v>
      </c>
      <c r="D95" s="71"/>
    </row>
    <row r="96" spans="1:4" x14ac:dyDescent="0.35">
      <c r="A96" s="122"/>
      <c r="B96" s="75" t="s">
        <v>292</v>
      </c>
      <c r="C96" s="64" t="s">
        <v>217</v>
      </c>
      <c r="D96" s="71"/>
    </row>
    <row r="97" spans="1:4" x14ac:dyDescent="0.35">
      <c r="A97" s="122" t="s">
        <v>293</v>
      </c>
      <c r="B97" s="55" t="s">
        <v>294</v>
      </c>
      <c r="C97" s="56" t="s">
        <v>4</v>
      </c>
      <c r="D97" s="71"/>
    </row>
    <row r="98" spans="1:4" x14ac:dyDescent="0.35">
      <c r="A98" s="122"/>
      <c r="B98" s="75" t="s">
        <v>295</v>
      </c>
      <c r="C98" s="64" t="s">
        <v>217</v>
      </c>
      <c r="D98" s="71"/>
    </row>
    <row r="99" spans="1:4" x14ac:dyDescent="0.35">
      <c r="A99" s="122" t="s">
        <v>296</v>
      </c>
      <c r="B99" s="58" t="s">
        <v>297</v>
      </c>
      <c r="C99" s="56" t="s">
        <v>4</v>
      </c>
      <c r="D99" s="57"/>
    </row>
    <row r="100" spans="1:4" x14ac:dyDescent="0.35">
      <c r="A100" s="122"/>
      <c r="B100" s="58" t="s">
        <v>298</v>
      </c>
      <c r="C100" s="64" t="s">
        <v>217</v>
      </c>
      <c r="D100" s="57"/>
    </row>
    <row r="101" spans="1:4" x14ac:dyDescent="0.35">
      <c r="A101" s="61" t="s">
        <v>299</v>
      </c>
      <c r="B101" s="60"/>
      <c r="C101" s="62" t="s">
        <v>213</v>
      </c>
      <c r="D101" s="62" t="s">
        <v>158</v>
      </c>
    </row>
    <row r="102" spans="1:4" x14ac:dyDescent="0.35">
      <c r="A102" s="122" t="s">
        <v>300</v>
      </c>
      <c r="B102" s="55" t="s">
        <v>301</v>
      </c>
      <c r="C102" s="72" t="s">
        <v>302</v>
      </c>
      <c r="D102" s="57"/>
    </row>
    <row r="103" spans="1:4" x14ac:dyDescent="0.35">
      <c r="A103" s="122"/>
      <c r="B103" s="55" t="s">
        <v>303</v>
      </c>
      <c r="C103" s="56" t="s">
        <v>304</v>
      </c>
      <c r="D103" s="57" t="s">
        <v>305</v>
      </c>
    </row>
    <row r="104" spans="1:4" x14ac:dyDescent="0.35">
      <c r="A104" s="122" t="s">
        <v>306</v>
      </c>
      <c r="B104" s="55" t="s">
        <v>307</v>
      </c>
      <c r="C104" s="72" t="s">
        <v>302</v>
      </c>
      <c r="D104" s="57"/>
    </row>
    <row r="105" spans="1:4" x14ac:dyDescent="0.35">
      <c r="A105" s="122"/>
      <c r="B105" s="55" t="s">
        <v>308</v>
      </c>
      <c r="C105" s="56" t="s">
        <v>304</v>
      </c>
      <c r="D105" s="57" t="s">
        <v>305</v>
      </c>
    </row>
    <row r="106" spans="1:4" x14ac:dyDescent="0.35">
      <c r="A106" s="122" t="s">
        <v>309</v>
      </c>
      <c r="B106" s="55" t="s">
        <v>310</v>
      </c>
      <c r="C106" s="72" t="s">
        <v>302</v>
      </c>
      <c r="D106" s="57"/>
    </row>
    <row r="107" spans="1:4" x14ac:dyDescent="0.35">
      <c r="A107" s="122"/>
      <c r="B107" s="55" t="s">
        <v>311</v>
      </c>
      <c r="C107" s="56" t="s">
        <v>304</v>
      </c>
      <c r="D107" s="57" t="s">
        <v>305</v>
      </c>
    </row>
    <row r="108" spans="1:4" x14ac:dyDescent="0.35">
      <c r="A108" s="122" t="s">
        <v>312</v>
      </c>
      <c r="B108" s="55" t="s">
        <v>313</v>
      </c>
      <c r="C108" s="72" t="s">
        <v>302</v>
      </c>
      <c r="D108" s="57"/>
    </row>
    <row r="109" spans="1:4" x14ac:dyDescent="0.35">
      <c r="A109" s="122"/>
      <c r="B109" s="55" t="s">
        <v>314</v>
      </c>
      <c r="C109" s="72" t="s">
        <v>302</v>
      </c>
      <c r="D109" s="57"/>
    </row>
    <row r="110" spans="1:4" x14ac:dyDescent="0.35">
      <c r="A110" s="126" t="s">
        <v>315</v>
      </c>
      <c r="B110" s="55" t="s">
        <v>316</v>
      </c>
      <c r="C110" s="72" t="s">
        <v>302</v>
      </c>
      <c r="D110" s="57"/>
    </row>
    <row r="111" spans="1:4" x14ac:dyDescent="0.35">
      <c r="A111" s="126"/>
      <c r="B111" s="55" t="s">
        <v>317</v>
      </c>
      <c r="C111" s="56" t="s">
        <v>304</v>
      </c>
      <c r="D111" s="57" t="s">
        <v>305</v>
      </c>
    </row>
    <row r="112" spans="1:4" x14ac:dyDescent="0.35">
      <c r="A112" s="126"/>
      <c r="B112" s="55" t="s">
        <v>318</v>
      </c>
      <c r="C112" s="64" t="s">
        <v>217</v>
      </c>
      <c r="D112" s="57"/>
    </row>
    <row r="113" spans="1:4" x14ac:dyDescent="0.35">
      <c r="A113" s="66" t="s">
        <v>319</v>
      </c>
      <c r="B113" s="55" t="s">
        <v>320</v>
      </c>
      <c r="C113" s="65" t="s">
        <v>226</v>
      </c>
      <c r="D113" s="57"/>
    </row>
    <row r="114" spans="1:4" x14ac:dyDescent="0.35">
      <c r="A114" s="66" t="s">
        <v>321</v>
      </c>
      <c r="B114" s="55" t="s">
        <v>322</v>
      </c>
      <c r="C114" s="56" t="s">
        <v>323</v>
      </c>
      <c r="D114" s="57" t="s">
        <v>324</v>
      </c>
    </row>
    <row r="115" spans="1:4" x14ac:dyDescent="0.35">
      <c r="A115" s="66" t="s">
        <v>209</v>
      </c>
      <c r="B115" s="55" t="s">
        <v>853</v>
      </c>
      <c r="C115" s="72" t="s">
        <v>302</v>
      </c>
      <c r="D115" s="57" t="s">
        <v>326</v>
      </c>
    </row>
    <row r="116" spans="1:4" x14ac:dyDescent="0.35">
      <c r="A116" s="61" t="s">
        <v>327</v>
      </c>
      <c r="B116" s="60"/>
      <c r="C116" s="62" t="s">
        <v>213</v>
      </c>
      <c r="D116" s="62" t="s">
        <v>158</v>
      </c>
    </row>
    <row r="117" spans="1:4" x14ac:dyDescent="0.35">
      <c r="A117" s="127" t="s">
        <v>328</v>
      </c>
      <c r="B117" s="68" t="s">
        <v>329</v>
      </c>
      <c r="C117" s="64" t="s">
        <v>217</v>
      </c>
      <c r="D117" s="57"/>
    </row>
    <row r="118" spans="1:4" x14ac:dyDescent="0.35">
      <c r="A118" s="127"/>
      <c r="B118" s="68" t="s">
        <v>330</v>
      </c>
      <c r="C118" s="65" t="s">
        <v>226</v>
      </c>
      <c r="D118" s="57"/>
    </row>
    <row r="119" spans="1:4" x14ac:dyDescent="0.35">
      <c r="A119" s="127"/>
      <c r="B119" s="68" t="s">
        <v>331</v>
      </c>
      <c r="C119" s="64" t="s">
        <v>217</v>
      </c>
      <c r="D119" s="57"/>
    </row>
    <row r="120" spans="1:4" x14ac:dyDescent="0.35">
      <c r="A120" s="127"/>
      <c r="B120" s="68" t="s">
        <v>332</v>
      </c>
      <c r="C120" s="65" t="s">
        <v>226</v>
      </c>
      <c r="D120" s="57"/>
    </row>
    <row r="121" spans="1:4" x14ac:dyDescent="0.35">
      <c r="A121" s="127" t="s">
        <v>333</v>
      </c>
      <c r="B121" s="68" t="s">
        <v>334</v>
      </c>
      <c r="C121" s="64" t="s">
        <v>217</v>
      </c>
      <c r="D121" s="57"/>
    </row>
    <row r="122" spans="1:4" x14ac:dyDescent="0.35">
      <c r="A122" s="127"/>
      <c r="B122" s="68" t="s">
        <v>335</v>
      </c>
      <c r="C122" s="65" t="s">
        <v>226</v>
      </c>
      <c r="D122" s="57"/>
    </row>
    <row r="123" spans="1:4" x14ac:dyDescent="0.35">
      <c r="A123" s="127" t="s">
        <v>36</v>
      </c>
      <c r="B123" s="68" t="s">
        <v>336</v>
      </c>
      <c r="C123" s="56" t="s">
        <v>4</v>
      </c>
      <c r="D123" s="57"/>
    </row>
    <row r="124" spans="1:4" x14ac:dyDescent="0.35">
      <c r="A124" s="127"/>
      <c r="B124" s="68" t="s">
        <v>337</v>
      </c>
      <c r="C124" s="64" t="s">
        <v>217</v>
      </c>
      <c r="D124" s="57"/>
    </row>
    <row r="125" spans="1:4" x14ac:dyDescent="0.35">
      <c r="A125" s="127" t="s">
        <v>338</v>
      </c>
      <c r="B125" s="68" t="s">
        <v>339</v>
      </c>
      <c r="C125" s="56" t="s">
        <v>4</v>
      </c>
      <c r="D125" s="57"/>
    </row>
    <row r="126" spans="1:4" ht="31" x14ac:dyDescent="0.35">
      <c r="A126" s="127"/>
      <c r="B126" s="68" t="s">
        <v>340</v>
      </c>
      <c r="C126" s="64" t="s">
        <v>217</v>
      </c>
      <c r="D126" s="57" t="s">
        <v>341</v>
      </c>
    </row>
    <row r="127" spans="1:4" ht="31" x14ac:dyDescent="0.35">
      <c r="A127" s="127"/>
      <c r="B127" s="68" t="s">
        <v>342</v>
      </c>
      <c r="C127" s="56" t="s">
        <v>4</v>
      </c>
      <c r="D127" s="57" t="s">
        <v>343</v>
      </c>
    </row>
    <row r="128" spans="1:4" x14ac:dyDescent="0.35">
      <c r="A128" s="131" t="s">
        <v>857</v>
      </c>
      <c r="B128" s="31" t="s">
        <v>345</v>
      </c>
      <c r="C128" s="64" t="s">
        <v>217</v>
      </c>
      <c r="D128" s="57"/>
    </row>
    <row r="129" spans="1:4" x14ac:dyDescent="0.35">
      <c r="A129" s="131"/>
      <c r="B129" s="31" t="s">
        <v>346</v>
      </c>
      <c r="C129" s="56" t="s">
        <v>347</v>
      </c>
      <c r="D129" s="57"/>
    </row>
    <row r="130" spans="1:4" x14ac:dyDescent="0.35">
      <c r="A130" s="131"/>
      <c r="B130" s="31" t="s">
        <v>854</v>
      </c>
      <c r="C130" s="65" t="s">
        <v>226</v>
      </c>
      <c r="D130" s="57" t="s">
        <v>349</v>
      </c>
    </row>
    <row r="131" spans="1:4" x14ac:dyDescent="0.35">
      <c r="A131" s="131"/>
      <c r="B131" s="31" t="s">
        <v>350</v>
      </c>
      <c r="C131" s="56" t="s">
        <v>4</v>
      </c>
      <c r="D131" s="57"/>
    </row>
    <row r="132" spans="1:4" x14ac:dyDescent="0.35">
      <c r="A132" s="131"/>
      <c r="B132" s="31" t="s">
        <v>351</v>
      </c>
      <c r="C132" s="64" t="s">
        <v>217</v>
      </c>
      <c r="D132" s="57"/>
    </row>
    <row r="133" spans="1:4" x14ac:dyDescent="0.35">
      <c r="A133" s="131"/>
      <c r="B133" s="31" t="s">
        <v>352</v>
      </c>
      <c r="C133" s="65" t="s">
        <v>226</v>
      </c>
      <c r="D133" s="57"/>
    </row>
    <row r="134" spans="1:4" x14ac:dyDescent="0.35">
      <c r="A134" s="131"/>
      <c r="B134" s="31" t="s">
        <v>353</v>
      </c>
      <c r="C134" s="65" t="s">
        <v>226</v>
      </c>
      <c r="D134" s="57"/>
    </row>
    <row r="135" spans="1:4" x14ac:dyDescent="0.35">
      <c r="A135" s="122" t="s">
        <v>355</v>
      </c>
      <c r="B135" s="31" t="s">
        <v>356</v>
      </c>
      <c r="C135" s="64" t="s">
        <v>217</v>
      </c>
      <c r="D135" s="57"/>
    </row>
    <row r="136" spans="1:4" x14ac:dyDescent="0.35">
      <c r="A136" s="122"/>
      <c r="B136" s="31" t="s">
        <v>357</v>
      </c>
      <c r="C136" s="64" t="s">
        <v>217</v>
      </c>
      <c r="D136" s="57" t="s">
        <v>358</v>
      </c>
    </row>
    <row r="137" spans="1:4" x14ac:dyDescent="0.35">
      <c r="A137" s="122"/>
      <c r="B137" s="31" t="s">
        <v>359</v>
      </c>
      <c r="C137" s="65" t="s">
        <v>226</v>
      </c>
      <c r="D137" s="57"/>
    </row>
    <row r="138" spans="1:4" x14ac:dyDescent="0.35">
      <c r="A138" s="122"/>
      <c r="B138" s="55" t="s">
        <v>360</v>
      </c>
      <c r="C138" s="65" t="s">
        <v>226</v>
      </c>
      <c r="D138" s="57"/>
    </row>
    <row r="139" spans="1:4" x14ac:dyDescent="0.35">
      <c r="A139" s="122" t="s">
        <v>361</v>
      </c>
      <c r="B139" s="63" t="s">
        <v>362</v>
      </c>
      <c r="C139" s="76" t="s">
        <v>217</v>
      </c>
      <c r="D139" s="77"/>
    </row>
    <row r="140" spans="1:4" x14ac:dyDescent="0.35">
      <c r="A140" s="122"/>
      <c r="B140" s="63" t="s">
        <v>363</v>
      </c>
      <c r="C140" s="65" t="s">
        <v>226</v>
      </c>
      <c r="D140" s="77"/>
    </row>
    <row r="141" spans="1:4" x14ac:dyDescent="0.35">
      <c r="A141" s="94" t="s">
        <v>364</v>
      </c>
      <c r="B141" s="99"/>
      <c r="C141" s="95" t="s">
        <v>213</v>
      </c>
      <c r="D141" s="95" t="s">
        <v>158</v>
      </c>
    </row>
    <row r="142" spans="1:4" x14ac:dyDescent="0.35">
      <c r="A142" s="121" t="s">
        <v>858</v>
      </c>
      <c r="B142" s="68" t="s">
        <v>365</v>
      </c>
      <c r="C142" s="56" t="s">
        <v>4</v>
      </c>
      <c r="D142" s="57"/>
    </row>
    <row r="143" spans="1:4" x14ac:dyDescent="0.35">
      <c r="A143" s="121"/>
      <c r="B143" s="68" t="s">
        <v>366</v>
      </c>
      <c r="C143" s="79" t="s">
        <v>226</v>
      </c>
      <c r="D143" s="57"/>
    </row>
    <row r="144" spans="1:4" x14ac:dyDescent="0.35">
      <c r="A144" s="121"/>
      <c r="B144" s="68" t="s">
        <v>367</v>
      </c>
      <c r="C144" s="79" t="s">
        <v>226</v>
      </c>
      <c r="D144" s="57"/>
    </row>
    <row r="145" spans="1:4" ht="31" x14ac:dyDescent="0.35">
      <c r="A145" s="121"/>
      <c r="B145" s="55" t="s">
        <v>368</v>
      </c>
      <c r="C145" s="80" t="s">
        <v>217</v>
      </c>
      <c r="D145" s="57" t="s">
        <v>369</v>
      </c>
    </row>
    <row r="146" spans="1:4" x14ac:dyDescent="0.35">
      <c r="A146" s="121"/>
      <c r="B146" s="68" t="s">
        <v>370</v>
      </c>
      <c r="C146" s="79" t="s">
        <v>226</v>
      </c>
      <c r="D146" s="57"/>
    </row>
    <row r="147" spans="1:4" x14ac:dyDescent="0.35">
      <c r="A147" s="121"/>
      <c r="B147" s="68" t="s">
        <v>371</v>
      </c>
      <c r="C147" s="79" t="s">
        <v>226</v>
      </c>
      <c r="D147" s="57"/>
    </row>
    <row r="148" spans="1:4" ht="31" x14ac:dyDescent="0.35">
      <c r="A148" s="121"/>
      <c r="B148" s="55" t="s">
        <v>372</v>
      </c>
      <c r="C148" s="80" t="s">
        <v>217</v>
      </c>
      <c r="D148" s="57" t="s">
        <v>369</v>
      </c>
    </row>
    <row r="149" spans="1:4" x14ac:dyDescent="0.35">
      <c r="A149" s="121"/>
      <c r="B149" s="31" t="s">
        <v>373</v>
      </c>
      <c r="C149" s="79" t="s">
        <v>226</v>
      </c>
      <c r="D149" s="57" t="s">
        <v>374</v>
      </c>
    </row>
    <row r="150" spans="1:4" x14ac:dyDescent="0.35">
      <c r="A150" s="121"/>
      <c r="B150" s="68" t="s">
        <v>375</v>
      </c>
      <c r="C150" s="79" t="s">
        <v>226</v>
      </c>
      <c r="D150" s="57"/>
    </row>
    <row r="151" spans="1:4" x14ac:dyDescent="0.35">
      <c r="A151" s="127" t="s">
        <v>376</v>
      </c>
      <c r="B151" s="69" t="s">
        <v>377</v>
      </c>
      <c r="C151" s="79" t="s">
        <v>226</v>
      </c>
      <c r="D151" s="57"/>
    </row>
    <row r="152" spans="1:4" ht="31" x14ac:dyDescent="0.35">
      <c r="A152" s="127"/>
      <c r="B152" s="55" t="s">
        <v>378</v>
      </c>
      <c r="C152" s="80" t="s">
        <v>217</v>
      </c>
      <c r="D152" s="57" t="s">
        <v>379</v>
      </c>
    </row>
    <row r="153" spans="1:4" x14ac:dyDescent="0.35">
      <c r="A153" s="122" t="s">
        <v>886</v>
      </c>
      <c r="B153" s="55" t="s">
        <v>380</v>
      </c>
      <c r="C153" s="80" t="s">
        <v>217</v>
      </c>
      <c r="D153" s="57"/>
    </row>
    <row r="154" spans="1:4" ht="31" x14ac:dyDescent="0.35">
      <c r="A154" s="122"/>
      <c r="B154" s="55" t="s">
        <v>381</v>
      </c>
      <c r="C154" s="80" t="s">
        <v>217</v>
      </c>
      <c r="D154" s="57" t="s">
        <v>379</v>
      </c>
    </row>
    <row r="155" spans="1:4" x14ac:dyDescent="0.35">
      <c r="A155" s="122"/>
      <c r="B155" s="55" t="s">
        <v>382</v>
      </c>
      <c r="C155" s="80" t="s">
        <v>217</v>
      </c>
      <c r="D155" s="57" t="s">
        <v>383</v>
      </c>
    </row>
    <row r="156" spans="1:4" ht="31" x14ac:dyDescent="0.35">
      <c r="A156" s="122"/>
      <c r="B156" s="55" t="s">
        <v>384</v>
      </c>
      <c r="C156" s="80" t="s">
        <v>217</v>
      </c>
      <c r="D156" s="57"/>
    </row>
    <row r="157" spans="1:4" x14ac:dyDescent="0.35">
      <c r="A157" s="122" t="s">
        <v>887</v>
      </c>
      <c r="B157" s="55" t="s">
        <v>385</v>
      </c>
      <c r="C157" s="80" t="s">
        <v>217</v>
      </c>
      <c r="D157" s="57"/>
    </row>
    <row r="158" spans="1:4" ht="31" x14ac:dyDescent="0.35">
      <c r="A158" s="122"/>
      <c r="B158" s="55" t="s">
        <v>386</v>
      </c>
      <c r="C158" s="80" t="s">
        <v>217</v>
      </c>
      <c r="D158" s="57" t="s">
        <v>379</v>
      </c>
    </row>
    <row r="159" spans="1:4" x14ac:dyDescent="0.35">
      <c r="A159" s="122"/>
      <c r="B159" s="55" t="s">
        <v>387</v>
      </c>
      <c r="C159" s="80" t="s">
        <v>217</v>
      </c>
      <c r="D159" s="57" t="s">
        <v>383</v>
      </c>
    </row>
    <row r="160" spans="1:4" ht="31" x14ac:dyDescent="0.35">
      <c r="A160" s="122"/>
      <c r="B160" s="55" t="s">
        <v>388</v>
      </c>
      <c r="C160" s="80" t="s">
        <v>217</v>
      </c>
      <c r="D160" s="57"/>
    </row>
    <row r="161" spans="1:9" x14ac:dyDescent="0.35">
      <c r="A161" s="122" t="s">
        <v>888</v>
      </c>
      <c r="B161" s="55" t="s">
        <v>389</v>
      </c>
      <c r="C161" s="80" t="s">
        <v>217</v>
      </c>
      <c r="D161" s="57"/>
    </row>
    <row r="162" spans="1:9" ht="31" x14ac:dyDescent="0.35">
      <c r="A162" s="122"/>
      <c r="B162" s="55" t="s">
        <v>390</v>
      </c>
      <c r="C162" s="80" t="s">
        <v>217</v>
      </c>
      <c r="D162" s="57" t="s">
        <v>379</v>
      </c>
    </row>
    <row r="163" spans="1:9" x14ac:dyDescent="0.35">
      <c r="A163" s="122"/>
      <c r="B163" s="55" t="s">
        <v>391</v>
      </c>
      <c r="C163" s="80" t="s">
        <v>217</v>
      </c>
      <c r="D163" s="57" t="s">
        <v>383</v>
      </c>
    </row>
    <row r="164" spans="1:9" ht="31" x14ac:dyDescent="0.35">
      <c r="A164" s="122"/>
      <c r="B164" s="55" t="s">
        <v>392</v>
      </c>
      <c r="C164" s="80" t="s">
        <v>217</v>
      </c>
      <c r="D164" s="57"/>
    </row>
    <row r="165" spans="1:9" ht="31" x14ac:dyDescent="0.35">
      <c r="A165" s="74" t="s">
        <v>393</v>
      </c>
      <c r="B165" s="68" t="s">
        <v>394</v>
      </c>
      <c r="C165" s="80" t="s">
        <v>217</v>
      </c>
      <c r="D165" s="57"/>
    </row>
    <row r="166" spans="1:9" x14ac:dyDescent="0.35">
      <c r="A166" s="74" t="s">
        <v>395</v>
      </c>
      <c r="B166" s="68" t="s">
        <v>396</v>
      </c>
      <c r="C166" s="80" t="s">
        <v>217</v>
      </c>
      <c r="D166" s="57"/>
    </row>
    <row r="167" spans="1:9" x14ac:dyDescent="0.35">
      <c r="A167" s="121" t="s">
        <v>859</v>
      </c>
      <c r="B167" s="31" t="s">
        <v>397</v>
      </c>
      <c r="C167" s="81" t="s">
        <v>226</v>
      </c>
      <c r="D167" s="57" t="s">
        <v>775</v>
      </c>
    </row>
    <row r="168" spans="1:9" x14ac:dyDescent="0.35">
      <c r="A168" s="121"/>
      <c r="B168" s="31" t="s">
        <v>398</v>
      </c>
      <c r="C168" s="81" t="s">
        <v>226</v>
      </c>
      <c r="D168" s="57" t="s">
        <v>775</v>
      </c>
    </row>
    <row r="169" spans="1:9" x14ac:dyDescent="0.35">
      <c r="A169" s="121"/>
      <c r="B169" s="31" t="s">
        <v>399</v>
      </c>
      <c r="C169" s="81" t="s">
        <v>226</v>
      </c>
      <c r="D169" s="57" t="s">
        <v>775</v>
      </c>
    </row>
    <row r="170" spans="1:9" x14ac:dyDescent="0.35">
      <c r="A170" s="110" t="s">
        <v>860</v>
      </c>
      <c r="B170" s="110"/>
      <c r="C170" s="110"/>
      <c r="D170" s="110"/>
    </row>
    <row r="171" spans="1:9" x14ac:dyDescent="0.35">
      <c r="A171" s="128" t="s">
        <v>400</v>
      </c>
      <c r="B171" s="82" t="s">
        <v>401</v>
      </c>
      <c r="C171" s="64" t="s">
        <v>217</v>
      </c>
      <c r="D171" s="56" t="s">
        <v>402</v>
      </c>
      <c r="G171" s="100"/>
      <c r="H171" s="100"/>
      <c r="I171" s="100"/>
    </row>
    <row r="172" spans="1:9" x14ac:dyDescent="0.35">
      <c r="A172" s="128"/>
      <c r="B172" s="82" t="s">
        <v>403</v>
      </c>
      <c r="C172" s="64" t="s">
        <v>217</v>
      </c>
      <c r="D172" s="129"/>
    </row>
    <row r="173" spans="1:9" x14ac:dyDescent="0.35">
      <c r="A173" s="128"/>
      <c r="B173" s="82" t="s">
        <v>404</v>
      </c>
      <c r="C173" s="64" t="s">
        <v>217</v>
      </c>
      <c r="D173" s="129"/>
    </row>
    <row r="174" spans="1:9" x14ac:dyDescent="0.35">
      <c r="A174" s="128"/>
      <c r="B174" s="82" t="s">
        <v>405</v>
      </c>
      <c r="C174" s="64" t="s">
        <v>217</v>
      </c>
      <c r="D174" s="129"/>
    </row>
    <row r="175" spans="1:9" x14ac:dyDescent="0.35">
      <c r="A175" s="128" t="s">
        <v>406</v>
      </c>
      <c r="B175" s="82" t="s">
        <v>407</v>
      </c>
      <c r="C175" s="64" t="s">
        <v>217</v>
      </c>
      <c r="D175" s="56" t="s">
        <v>408</v>
      </c>
    </row>
    <row r="176" spans="1:9" x14ac:dyDescent="0.35">
      <c r="A176" s="128"/>
      <c r="B176" s="82" t="s">
        <v>409</v>
      </c>
      <c r="C176" s="64" t="s">
        <v>217</v>
      </c>
      <c r="D176" s="129"/>
    </row>
    <row r="177" spans="1:4" x14ac:dyDescent="0.35">
      <c r="A177" s="128"/>
      <c r="B177" s="82" t="s">
        <v>410</v>
      </c>
      <c r="C177" s="64" t="s">
        <v>217</v>
      </c>
      <c r="D177" s="129"/>
    </row>
    <row r="178" spans="1:4" x14ac:dyDescent="0.35">
      <c r="A178" s="128"/>
      <c r="B178" s="82" t="s">
        <v>411</v>
      </c>
      <c r="C178" s="64" t="s">
        <v>217</v>
      </c>
      <c r="D178" s="129"/>
    </row>
    <row r="179" spans="1:4" x14ac:dyDescent="0.35">
      <c r="A179" s="94" t="s">
        <v>412</v>
      </c>
      <c r="B179" s="99"/>
      <c r="C179" s="95" t="s">
        <v>213</v>
      </c>
      <c r="D179" s="95" t="s">
        <v>158</v>
      </c>
    </row>
    <row r="180" spans="1:4" x14ac:dyDescent="0.35">
      <c r="A180" s="121" t="s">
        <v>861</v>
      </c>
      <c r="B180" s="68" t="s">
        <v>413</v>
      </c>
      <c r="C180" s="65" t="s">
        <v>226</v>
      </c>
      <c r="D180" s="57"/>
    </row>
    <row r="181" spans="1:4" x14ac:dyDescent="0.35">
      <c r="A181" s="121"/>
      <c r="B181" s="68" t="s">
        <v>414</v>
      </c>
      <c r="C181" s="65" t="s">
        <v>226</v>
      </c>
      <c r="D181" s="57"/>
    </row>
    <row r="182" spans="1:4" ht="31" x14ac:dyDescent="0.35">
      <c r="A182" s="121"/>
      <c r="B182" s="55" t="s">
        <v>415</v>
      </c>
      <c r="C182" s="64" t="s">
        <v>217</v>
      </c>
      <c r="D182" s="57" t="s">
        <v>369</v>
      </c>
    </row>
    <row r="183" spans="1:4" x14ac:dyDescent="0.35">
      <c r="A183" s="121"/>
      <c r="B183" s="55" t="s">
        <v>416</v>
      </c>
      <c r="C183" s="65" t="s">
        <v>226</v>
      </c>
      <c r="D183" s="57"/>
    </row>
    <row r="184" spans="1:4" x14ac:dyDescent="0.35">
      <c r="A184" s="121"/>
      <c r="B184" s="55" t="s">
        <v>417</v>
      </c>
      <c r="C184" s="65" t="s">
        <v>226</v>
      </c>
      <c r="D184" s="57"/>
    </row>
    <row r="185" spans="1:4" ht="31" x14ac:dyDescent="0.35">
      <c r="A185" s="121"/>
      <c r="B185" s="55" t="s">
        <v>418</v>
      </c>
      <c r="C185" s="65" t="s">
        <v>226</v>
      </c>
      <c r="D185" s="57"/>
    </row>
    <row r="186" spans="1:4" x14ac:dyDescent="0.35">
      <c r="A186" s="127" t="s">
        <v>376</v>
      </c>
      <c r="B186" s="69" t="s">
        <v>419</v>
      </c>
      <c r="C186" s="79" t="s">
        <v>226</v>
      </c>
      <c r="D186" s="57"/>
    </row>
    <row r="187" spans="1:4" ht="31" x14ac:dyDescent="0.35">
      <c r="A187" s="127"/>
      <c r="B187" s="55" t="s">
        <v>420</v>
      </c>
      <c r="C187" s="80" t="s">
        <v>217</v>
      </c>
      <c r="D187" s="57" t="s">
        <v>379</v>
      </c>
    </row>
    <row r="188" spans="1:4" ht="46.5" x14ac:dyDescent="0.35">
      <c r="A188" s="127"/>
      <c r="B188" s="55" t="s">
        <v>421</v>
      </c>
      <c r="C188" s="80" t="s">
        <v>217</v>
      </c>
      <c r="D188" s="57"/>
    </row>
    <row r="189" spans="1:4" x14ac:dyDescent="0.35">
      <c r="A189" s="122" t="s">
        <v>422</v>
      </c>
      <c r="B189" s="55" t="s">
        <v>788</v>
      </c>
      <c r="C189" s="80" t="s">
        <v>217</v>
      </c>
      <c r="D189" s="57"/>
    </row>
    <row r="190" spans="1:4" ht="31" x14ac:dyDescent="0.35">
      <c r="A190" s="122"/>
      <c r="B190" s="55" t="s">
        <v>789</v>
      </c>
      <c r="C190" s="80" t="s">
        <v>217</v>
      </c>
      <c r="D190" s="57" t="s">
        <v>379</v>
      </c>
    </row>
    <row r="191" spans="1:4" x14ac:dyDescent="0.35">
      <c r="A191" s="122"/>
      <c r="B191" s="55" t="s">
        <v>790</v>
      </c>
      <c r="C191" s="80" t="s">
        <v>217</v>
      </c>
      <c r="D191" s="57" t="s">
        <v>383</v>
      </c>
    </row>
    <row r="192" spans="1:4" ht="31" x14ac:dyDescent="0.35">
      <c r="A192" s="122"/>
      <c r="B192" s="55" t="s">
        <v>791</v>
      </c>
      <c r="C192" s="80" t="s">
        <v>217</v>
      </c>
      <c r="D192" s="57"/>
    </row>
    <row r="193" spans="1:9" x14ac:dyDescent="0.35">
      <c r="A193" s="122" t="s">
        <v>889</v>
      </c>
      <c r="B193" s="55" t="s">
        <v>792</v>
      </c>
      <c r="C193" s="80" t="s">
        <v>217</v>
      </c>
      <c r="D193" s="57"/>
    </row>
    <row r="194" spans="1:9" ht="31" x14ac:dyDescent="0.35">
      <c r="A194" s="122"/>
      <c r="B194" s="55" t="s">
        <v>793</v>
      </c>
      <c r="C194" s="80" t="s">
        <v>217</v>
      </c>
      <c r="D194" s="57" t="s">
        <v>379</v>
      </c>
    </row>
    <row r="195" spans="1:9" x14ac:dyDescent="0.35">
      <c r="A195" s="122"/>
      <c r="B195" s="55" t="s">
        <v>794</v>
      </c>
      <c r="C195" s="80" t="s">
        <v>217</v>
      </c>
      <c r="D195" s="57" t="s">
        <v>383</v>
      </c>
    </row>
    <row r="196" spans="1:9" ht="31" x14ac:dyDescent="0.35">
      <c r="A196" s="122"/>
      <c r="B196" s="55" t="s">
        <v>795</v>
      </c>
      <c r="C196" s="80" t="s">
        <v>217</v>
      </c>
      <c r="D196" s="57"/>
    </row>
    <row r="197" spans="1:9" x14ac:dyDescent="0.35">
      <c r="A197" s="122" t="s">
        <v>423</v>
      </c>
      <c r="B197" s="55" t="s">
        <v>424</v>
      </c>
      <c r="C197" s="80" t="s">
        <v>217</v>
      </c>
      <c r="D197" s="57"/>
    </row>
    <row r="198" spans="1:9" ht="31" x14ac:dyDescent="0.35">
      <c r="A198" s="122"/>
      <c r="B198" s="55" t="s">
        <v>425</v>
      </c>
      <c r="C198" s="80" t="s">
        <v>217</v>
      </c>
      <c r="D198" s="57" t="s">
        <v>379</v>
      </c>
    </row>
    <row r="199" spans="1:9" x14ac:dyDescent="0.35">
      <c r="A199" s="122"/>
      <c r="B199" s="55" t="s">
        <v>426</v>
      </c>
      <c r="C199" s="80" t="s">
        <v>217</v>
      </c>
      <c r="D199" s="57" t="s">
        <v>383</v>
      </c>
    </row>
    <row r="200" spans="1:9" ht="31" x14ac:dyDescent="0.35">
      <c r="A200" s="122"/>
      <c r="B200" s="55" t="s">
        <v>427</v>
      </c>
      <c r="C200" s="80" t="s">
        <v>217</v>
      </c>
      <c r="D200" s="57"/>
    </row>
    <row r="201" spans="1:9" ht="31" x14ac:dyDescent="0.35">
      <c r="A201" s="66" t="s">
        <v>395</v>
      </c>
      <c r="B201" s="55" t="s">
        <v>428</v>
      </c>
      <c r="C201" s="80" t="s">
        <v>217</v>
      </c>
      <c r="D201" s="57"/>
    </row>
    <row r="202" spans="1:9" x14ac:dyDescent="0.35">
      <c r="A202" s="120" t="s">
        <v>862</v>
      </c>
      <c r="B202" s="31" t="s">
        <v>429</v>
      </c>
      <c r="C202" s="73" t="s">
        <v>226</v>
      </c>
      <c r="D202" s="57" t="s">
        <v>776</v>
      </c>
    </row>
    <row r="203" spans="1:9" x14ac:dyDescent="0.35">
      <c r="A203" s="120"/>
      <c r="B203" s="31" t="s">
        <v>430</v>
      </c>
      <c r="C203" s="73" t="s">
        <v>226</v>
      </c>
      <c r="D203" s="57" t="s">
        <v>776</v>
      </c>
    </row>
    <row r="204" spans="1:9" x14ac:dyDescent="0.35">
      <c r="A204" s="120"/>
      <c r="B204" s="31" t="s">
        <v>431</v>
      </c>
      <c r="C204" s="73" t="s">
        <v>226</v>
      </c>
      <c r="D204" s="57" t="s">
        <v>776</v>
      </c>
    </row>
    <row r="205" spans="1:9" x14ac:dyDescent="0.35">
      <c r="A205" s="110" t="s">
        <v>863</v>
      </c>
      <c r="B205" s="110"/>
      <c r="C205" s="110"/>
      <c r="D205" s="110"/>
    </row>
    <row r="206" spans="1:9" x14ac:dyDescent="0.35">
      <c r="A206" s="128" t="s">
        <v>432</v>
      </c>
      <c r="B206" s="82" t="s">
        <v>433</v>
      </c>
      <c r="C206" s="64" t="s">
        <v>217</v>
      </c>
      <c r="D206" s="56" t="s">
        <v>434</v>
      </c>
      <c r="G206" s="100"/>
      <c r="H206" s="100"/>
      <c r="I206" s="100"/>
    </row>
    <row r="207" spans="1:9" x14ac:dyDescent="0.35">
      <c r="A207" s="128"/>
      <c r="B207" s="82" t="s">
        <v>435</v>
      </c>
      <c r="C207" s="64" t="s">
        <v>217</v>
      </c>
      <c r="D207" s="129"/>
    </row>
    <row r="208" spans="1:9" x14ac:dyDescent="0.35">
      <c r="A208" s="128"/>
      <c r="B208" s="82" t="s">
        <v>436</v>
      </c>
      <c r="C208" s="64" t="s">
        <v>217</v>
      </c>
      <c r="D208" s="129"/>
    </row>
    <row r="209" spans="1:4" x14ac:dyDescent="0.35">
      <c r="A209" s="128"/>
      <c r="B209" s="82" t="s">
        <v>437</v>
      </c>
      <c r="C209" s="64" t="s">
        <v>217</v>
      </c>
      <c r="D209" s="129"/>
    </row>
    <row r="210" spans="1:4" x14ac:dyDescent="0.35">
      <c r="A210" s="128" t="s">
        <v>438</v>
      </c>
      <c r="B210" s="82" t="s">
        <v>439</v>
      </c>
      <c r="C210" s="64" t="s">
        <v>217</v>
      </c>
      <c r="D210" s="56" t="s">
        <v>440</v>
      </c>
    </row>
    <row r="211" spans="1:4" x14ac:dyDescent="0.35">
      <c r="A211" s="128"/>
      <c r="B211" s="82" t="s">
        <v>441</v>
      </c>
      <c r="C211" s="64" t="s">
        <v>217</v>
      </c>
      <c r="D211" s="129"/>
    </row>
    <row r="212" spans="1:4" x14ac:dyDescent="0.35">
      <c r="A212" s="128"/>
      <c r="B212" s="82" t="s">
        <v>442</v>
      </c>
      <c r="C212" s="64" t="s">
        <v>217</v>
      </c>
      <c r="D212" s="129"/>
    </row>
    <row r="213" spans="1:4" x14ac:dyDescent="0.35">
      <c r="A213" s="128"/>
      <c r="B213" s="82" t="s">
        <v>443</v>
      </c>
      <c r="C213" s="64" t="s">
        <v>217</v>
      </c>
      <c r="D213" s="129"/>
    </row>
    <row r="214" spans="1:4" x14ac:dyDescent="0.35">
      <c r="A214" s="94" t="s">
        <v>444</v>
      </c>
      <c r="B214" s="99"/>
      <c r="C214" s="95" t="s">
        <v>213</v>
      </c>
      <c r="D214" s="95" t="s">
        <v>158</v>
      </c>
    </row>
    <row r="215" spans="1:4" x14ac:dyDescent="0.35">
      <c r="A215" s="121" t="s">
        <v>864</v>
      </c>
      <c r="B215" s="68" t="s">
        <v>445</v>
      </c>
      <c r="C215" s="65" t="s">
        <v>226</v>
      </c>
      <c r="D215" s="57"/>
    </row>
    <row r="216" spans="1:4" x14ac:dyDescent="0.35">
      <c r="A216" s="121"/>
      <c r="B216" s="68" t="s">
        <v>446</v>
      </c>
      <c r="C216" s="65" t="s">
        <v>226</v>
      </c>
      <c r="D216" s="57"/>
    </row>
    <row r="217" spans="1:4" ht="31" x14ac:dyDescent="0.35">
      <c r="A217" s="121"/>
      <c r="B217" s="55" t="s">
        <v>447</v>
      </c>
      <c r="C217" s="64" t="s">
        <v>217</v>
      </c>
      <c r="D217" s="57" t="s">
        <v>369</v>
      </c>
    </row>
    <row r="218" spans="1:4" x14ac:dyDescent="0.35">
      <c r="A218" s="121"/>
      <c r="B218" s="68" t="s">
        <v>448</v>
      </c>
      <c r="C218" s="65" t="s">
        <v>226</v>
      </c>
      <c r="D218" s="57"/>
    </row>
    <row r="219" spans="1:4" x14ac:dyDescent="0.35">
      <c r="A219" s="121"/>
      <c r="B219" s="68" t="s">
        <v>449</v>
      </c>
      <c r="C219" s="65" t="s">
        <v>226</v>
      </c>
      <c r="D219" s="57"/>
    </row>
    <row r="220" spans="1:4" ht="31" x14ac:dyDescent="0.35">
      <c r="A220" s="83" t="s">
        <v>450</v>
      </c>
      <c r="B220" s="68" t="s">
        <v>451</v>
      </c>
      <c r="C220" s="64" t="s">
        <v>217</v>
      </c>
      <c r="D220" s="57" t="s">
        <v>451</v>
      </c>
    </row>
    <row r="221" spans="1:4" x14ac:dyDescent="0.35">
      <c r="A221" s="121" t="s">
        <v>376</v>
      </c>
      <c r="B221" s="55" t="s">
        <v>452</v>
      </c>
      <c r="C221" s="79" t="s">
        <v>226</v>
      </c>
      <c r="D221" s="57"/>
    </row>
    <row r="222" spans="1:4" ht="31" x14ac:dyDescent="0.35">
      <c r="A222" s="121"/>
      <c r="B222" s="55" t="s">
        <v>453</v>
      </c>
      <c r="C222" s="80" t="s">
        <v>217</v>
      </c>
      <c r="D222" s="57" t="s">
        <v>379</v>
      </c>
    </row>
    <row r="223" spans="1:4" x14ac:dyDescent="0.35">
      <c r="A223" s="120" t="s">
        <v>890</v>
      </c>
      <c r="B223" s="55" t="s">
        <v>454</v>
      </c>
      <c r="C223" s="80" t="s">
        <v>217</v>
      </c>
      <c r="D223" s="57"/>
    </row>
    <row r="224" spans="1:4" ht="31" x14ac:dyDescent="0.35">
      <c r="A224" s="120"/>
      <c r="B224" s="55" t="s">
        <v>455</v>
      </c>
      <c r="C224" s="80" t="s">
        <v>217</v>
      </c>
      <c r="D224" s="57" t="s">
        <v>379</v>
      </c>
    </row>
    <row r="225" spans="1:9" x14ac:dyDescent="0.35">
      <c r="A225" s="120"/>
      <c r="B225" s="55" t="s">
        <v>456</v>
      </c>
      <c r="C225" s="80" t="s">
        <v>217</v>
      </c>
      <c r="D225" s="57" t="s">
        <v>383</v>
      </c>
    </row>
    <row r="226" spans="1:9" ht="31" x14ac:dyDescent="0.35">
      <c r="A226" s="120"/>
      <c r="B226" s="55" t="s">
        <v>457</v>
      </c>
      <c r="C226" s="80" t="s">
        <v>217</v>
      </c>
      <c r="D226" s="57"/>
    </row>
    <row r="227" spans="1:9" x14ac:dyDescent="0.35">
      <c r="A227" s="120" t="s">
        <v>891</v>
      </c>
      <c r="B227" s="55" t="s">
        <v>458</v>
      </c>
      <c r="C227" s="80" t="s">
        <v>217</v>
      </c>
      <c r="D227" s="57"/>
    </row>
    <row r="228" spans="1:9" ht="31" x14ac:dyDescent="0.35">
      <c r="A228" s="120"/>
      <c r="B228" s="55" t="s">
        <v>459</v>
      </c>
      <c r="C228" s="80" t="s">
        <v>217</v>
      </c>
      <c r="D228" s="57" t="s">
        <v>379</v>
      </c>
    </row>
    <row r="229" spans="1:9" x14ac:dyDescent="0.35">
      <c r="A229" s="120"/>
      <c r="B229" s="55" t="s">
        <v>460</v>
      </c>
      <c r="C229" s="80" t="s">
        <v>217</v>
      </c>
      <c r="D229" s="57" t="s">
        <v>383</v>
      </c>
    </row>
    <row r="230" spans="1:9" ht="31" x14ac:dyDescent="0.35">
      <c r="A230" s="120"/>
      <c r="B230" s="55" t="s">
        <v>461</v>
      </c>
      <c r="C230" s="80" t="s">
        <v>217</v>
      </c>
      <c r="D230" s="57"/>
    </row>
    <row r="231" spans="1:9" x14ac:dyDescent="0.35">
      <c r="A231" s="120" t="s">
        <v>892</v>
      </c>
      <c r="B231" s="55" t="s">
        <v>462</v>
      </c>
      <c r="C231" s="80" t="s">
        <v>217</v>
      </c>
      <c r="D231" s="57"/>
    </row>
    <row r="232" spans="1:9" ht="31" x14ac:dyDescent="0.35">
      <c r="A232" s="120"/>
      <c r="B232" s="55" t="s">
        <v>463</v>
      </c>
      <c r="C232" s="80" t="s">
        <v>217</v>
      </c>
      <c r="D232" s="57" t="s">
        <v>379</v>
      </c>
    </row>
    <row r="233" spans="1:9" x14ac:dyDescent="0.35">
      <c r="A233" s="120"/>
      <c r="B233" s="55" t="s">
        <v>464</v>
      </c>
      <c r="C233" s="80" t="s">
        <v>217</v>
      </c>
      <c r="D233" s="57" t="s">
        <v>383</v>
      </c>
    </row>
    <row r="234" spans="1:9" ht="31" x14ac:dyDescent="0.35">
      <c r="A234" s="120"/>
      <c r="B234" s="55" t="s">
        <v>465</v>
      </c>
      <c r="C234" s="80" t="s">
        <v>217</v>
      </c>
      <c r="D234" s="57"/>
    </row>
    <row r="235" spans="1:9" x14ac:dyDescent="0.35">
      <c r="A235" s="78" t="s">
        <v>395</v>
      </c>
      <c r="B235" s="68" t="s">
        <v>466</v>
      </c>
      <c r="C235" s="80" t="s">
        <v>217</v>
      </c>
      <c r="D235" s="57"/>
    </row>
    <row r="236" spans="1:9" x14ac:dyDescent="0.35">
      <c r="A236" s="121" t="s">
        <v>865</v>
      </c>
      <c r="B236" s="31" t="s">
        <v>467</v>
      </c>
      <c r="C236" s="73" t="s">
        <v>226</v>
      </c>
      <c r="D236" s="57" t="s">
        <v>777</v>
      </c>
    </row>
    <row r="237" spans="1:9" x14ac:dyDescent="0.35">
      <c r="A237" s="121"/>
      <c r="B237" s="31" t="s">
        <v>468</v>
      </c>
      <c r="C237" s="73" t="s">
        <v>226</v>
      </c>
      <c r="D237" s="57" t="s">
        <v>777</v>
      </c>
    </row>
    <row r="238" spans="1:9" x14ac:dyDescent="0.35">
      <c r="A238" s="121"/>
      <c r="B238" s="31" t="s">
        <v>469</v>
      </c>
      <c r="C238" s="73" t="s">
        <v>226</v>
      </c>
      <c r="D238" s="57" t="s">
        <v>777</v>
      </c>
      <c r="G238" s="100"/>
      <c r="H238" s="100"/>
      <c r="I238" s="100"/>
    </row>
    <row r="239" spans="1:9" x14ac:dyDescent="0.35">
      <c r="A239" s="119" t="s">
        <v>481</v>
      </c>
      <c r="B239" s="119"/>
      <c r="C239" s="62" t="s">
        <v>213</v>
      </c>
      <c r="D239" s="62" t="s">
        <v>158</v>
      </c>
    </row>
    <row r="240" spans="1:9" x14ac:dyDescent="0.35">
      <c r="A240" s="122" t="s">
        <v>481</v>
      </c>
      <c r="B240" s="55" t="s">
        <v>482</v>
      </c>
      <c r="C240" s="64" t="s">
        <v>217</v>
      </c>
      <c r="D240" s="57"/>
    </row>
    <row r="241" spans="1:4" x14ac:dyDescent="0.35">
      <c r="A241" s="122"/>
      <c r="B241" s="55" t="s">
        <v>483</v>
      </c>
      <c r="C241" s="64" t="s">
        <v>217</v>
      </c>
      <c r="D241" s="57"/>
    </row>
    <row r="242" spans="1:4" x14ac:dyDescent="0.35">
      <c r="A242" s="122"/>
      <c r="B242" s="55" t="s">
        <v>484</v>
      </c>
      <c r="C242" s="65" t="s">
        <v>226</v>
      </c>
      <c r="D242" s="57"/>
    </row>
    <row r="243" spans="1:4" x14ac:dyDescent="0.35">
      <c r="A243" s="122"/>
      <c r="B243" s="55" t="s">
        <v>485</v>
      </c>
      <c r="C243" s="65" t="s">
        <v>226</v>
      </c>
      <c r="D243" s="57"/>
    </row>
    <row r="244" spans="1:4" x14ac:dyDescent="0.35">
      <c r="A244" s="122"/>
      <c r="B244" s="55" t="s">
        <v>486</v>
      </c>
      <c r="C244" s="65" t="s">
        <v>226</v>
      </c>
      <c r="D244" s="57"/>
    </row>
    <row r="245" spans="1:4" x14ac:dyDescent="0.35">
      <c r="A245" s="122"/>
      <c r="B245" s="55" t="s">
        <v>487</v>
      </c>
      <c r="C245" s="65" t="s">
        <v>226</v>
      </c>
      <c r="D245" s="57"/>
    </row>
    <row r="246" spans="1:4" x14ac:dyDescent="0.35">
      <c r="A246" s="122"/>
      <c r="B246" s="55" t="s">
        <v>488</v>
      </c>
      <c r="C246" s="65" t="s">
        <v>226</v>
      </c>
      <c r="D246" s="57"/>
    </row>
    <row r="247" spans="1:4" x14ac:dyDescent="0.35">
      <c r="A247" s="122"/>
      <c r="B247" s="55" t="s">
        <v>489</v>
      </c>
      <c r="C247" s="65" t="s">
        <v>226</v>
      </c>
      <c r="D247" s="57"/>
    </row>
    <row r="248" spans="1:4" ht="31" x14ac:dyDescent="0.35">
      <c r="A248" s="122"/>
      <c r="B248" s="55" t="s">
        <v>490</v>
      </c>
      <c r="C248" s="56" t="s">
        <v>4</v>
      </c>
      <c r="D248" s="57"/>
    </row>
    <row r="249" spans="1:4" ht="31" x14ac:dyDescent="0.35">
      <c r="A249" s="122"/>
      <c r="B249" s="55" t="s">
        <v>491</v>
      </c>
      <c r="C249" s="64" t="s">
        <v>217</v>
      </c>
      <c r="D249" s="57"/>
    </row>
    <row r="250" spans="1:4" x14ac:dyDescent="0.35">
      <c r="A250" s="119" t="s">
        <v>476</v>
      </c>
      <c r="B250" s="119"/>
      <c r="C250" s="62" t="s">
        <v>213</v>
      </c>
      <c r="D250" s="62" t="s">
        <v>158</v>
      </c>
    </row>
    <row r="251" spans="1:4" x14ac:dyDescent="0.35">
      <c r="A251" s="124" t="s">
        <v>476</v>
      </c>
      <c r="B251" s="55" t="s">
        <v>477</v>
      </c>
      <c r="C251" s="56" t="s">
        <v>4</v>
      </c>
      <c r="D251" s="57"/>
    </row>
    <row r="252" spans="1:4" x14ac:dyDescent="0.35">
      <c r="A252" s="124"/>
      <c r="B252" s="55" t="s">
        <v>478</v>
      </c>
      <c r="C252" s="64" t="s">
        <v>217</v>
      </c>
      <c r="D252" s="57"/>
    </row>
    <row r="253" spans="1:4" x14ac:dyDescent="0.35">
      <c r="A253" s="124"/>
      <c r="B253" s="55" t="s">
        <v>479</v>
      </c>
      <c r="C253" s="65" t="s">
        <v>226</v>
      </c>
      <c r="D253" s="57"/>
    </row>
    <row r="254" spans="1:4" x14ac:dyDescent="0.35">
      <c r="A254" s="124"/>
      <c r="B254" s="55" t="s">
        <v>480</v>
      </c>
      <c r="C254" s="64" t="s">
        <v>217</v>
      </c>
      <c r="D254" s="57"/>
    </row>
    <row r="255" spans="1:4" x14ac:dyDescent="0.35">
      <c r="A255" s="139" t="s">
        <v>866</v>
      </c>
      <c r="B255" s="139"/>
      <c r="C255" s="139"/>
      <c r="D255" s="139"/>
    </row>
    <row r="256" spans="1:4" x14ac:dyDescent="0.35">
      <c r="A256" s="128" t="s">
        <v>470</v>
      </c>
      <c r="B256" s="82" t="s">
        <v>471</v>
      </c>
      <c r="C256" s="64" t="s">
        <v>217</v>
      </c>
      <c r="D256" s="56" t="s">
        <v>472</v>
      </c>
    </row>
    <row r="257" spans="1:4" x14ac:dyDescent="0.35">
      <c r="A257" s="128"/>
      <c r="B257" s="82" t="s">
        <v>473</v>
      </c>
      <c r="C257" s="64" t="s">
        <v>217</v>
      </c>
      <c r="D257" s="129"/>
    </row>
    <row r="258" spans="1:4" x14ac:dyDescent="0.35">
      <c r="A258" s="128"/>
      <c r="B258" s="82" t="s">
        <v>474</v>
      </c>
      <c r="C258" s="64" t="s">
        <v>217</v>
      </c>
      <c r="D258" s="129"/>
    </row>
    <row r="259" spans="1:4" x14ac:dyDescent="0.35">
      <c r="A259" s="128"/>
      <c r="B259" s="82" t="s">
        <v>475</v>
      </c>
      <c r="C259" s="64" t="s">
        <v>217</v>
      </c>
      <c r="D259" s="129"/>
    </row>
    <row r="260" spans="1:4" x14ac:dyDescent="0.35">
      <c r="A260" s="94" t="s">
        <v>492</v>
      </c>
      <c r="B260" s="99"/>
      <c r="C260" s="95" t="s">
        <v>213</v>
      </c>
      <c r="D260" s="95" t="s">
        <v>158</v>
      </c>
    </row>
    <row r="261" spans="1:4" x14ac:dyDescent="0.35">
      <c r="A261" s="131" t="s">
        <v>867</v>
      </c>
      <c r="B261" s="84" t="s">
        <v>493</v>
      </c>
      <c r="C261" s="65" t="s">
        <v>226</v>
      </c>
      <c r="D261" s="57"/>
    </row>
    <row r="262" spans="1:4" x14ac:dyDescent="0.35">
      <c r="A262" s="131"/>
      <c r="B262" s="84" t="s">
        <v>494</v>
      </c>
      <c r="C262" s="65" t="s">
        <v>226</v>
      </c>
      <c r="D262" s="57"/>
    </row>
    <row r="263" spans="1:4" x14ac:dyDescent="0.35">
      <c r="A263" s="131"/>
      <c r="B263" s="84" t="s">
        <v>495</v>
      </c>
      <c r="C263" s="56" t="s">
        <v>496</v>
      </c>
      <c r="D263" s="57"/>
    </row>
    <row r="264" spans="1:4" x14ac:dyDescent="0.35">
      <c r="A264" s="131"/>
      <c r="B264" s="84" t="s">
        <v>497</v>
      </c>
      <c r="C264" s="64" t="s">
        <v>217</v>
      </c>
      <c r="D264" s="57"/>
    </row>
    <row r="265" spans="1:4" ht="31" x14ac:dyDescent="0.35">
      <c r="A265" s="131"/>
      <c r="B265" s="84" t="s">
        <v>498</v>
      </c>
      <c r="C265" s="65" t="s">
        <v>226</v>
      </c>
      <c r="D265" s="57" t="s">
        <v>369</v>
      </c>
    </row>
    <row r="266" spans="1:4" x14ac:dyDescent="0.35">
      <c r="A266" s="131"/>
      <c r="B266" s="84" t="s">
        <v>499</v>
      </c>
      <c r="C266" s="65" t="s">
        <v>226</v>
      </c>
      <c r="D266" s="57"/>
    </row>
    <row r="267" spans="1:4" x14ac:dyDescent="0.35">
      <c r="A267" s="121" t="s">
        <v>376</v>
      </c>
      <c r="B267" s="58" t="s">
        <v>500</v>
      </c>
      <c r="C267" s="79" t="s">
        <v>226</v>
      </c>
      <c r="D267" s="57"/>
    </row>
    <row r="268" spans="1:4" ht="31" x14ac:dyDescent="0.35">
      <c r="A268" s="121"/>
      <c r="B268" s="58" t="s">
        <v>501</v>
      </c>
      <c r="C268" s="80" t="s">
        <v>217</v>
      </c>
      <c r="D268" s="57" t="s">
        <v>379</v>
      </c>
    </row>
    <row r="269" spans="1:4" x14ac:dyDescent="0.35">
      <c r="A269" s="120" t="s">
        <v>893</v>
      </c>
      <c r="B269" s="58" t="s">
        <v>502</v>
      </c>
      <c r="C269" s="80" t="s">
        <v>217</v>
      </c>
      <c r="D269" s="57"/>
    </row>
    <row r="270" spans="1:4" ht="31" x14ac:dyDescent="0.35">
      <c r="A270" s="120"/>
      <c r="B270" s="58" t="s">
        <v>503</v>
      </c>
      <c r="C270" s="80" t="s">
        <v>217</v>
      </c>
      <c r="D270" s="57" t="s">
        <v>379</v>
      </c>
    </row>
    <row r="271" spans="1:4" x14ac:dyDescent="0.35">
      <c r="A271" s="120"/>
      <c r="B271" s="58" t="s">
        <v>504</v>
      </c>
      <c r="C271" s="80" t="s">
        <v>217</v>
      </c>
      <c r="D271" s="57" t="s">
        <v>383</v>
      </c>
    </row>
    <row r="272" spans="1:4" ht="31" x14ac:dyDescent="0.35">
      <c r="A272" s="120"/>
      <c r="B272" s="58" t="s">
        <v>505</v>
      </c>
      <c r="C272" s="80" t="s">
        <v>217</v>
      </c>
      <c r="D272" s="57"/>
    </row>
    <row r="273" spans="1:9" x14ac:dyDescent="0.35">
      <c r="A273" s="120" t="s">
        <v>894</v>
      </c>
      <c r="B273" s="58" t="s">
        <v>506</v>
      </c>
      <c r="C273" s="80" t="s">
        <v>217</v>
      </c>
      <c r="D273" s="57"/>
    </row>
    <row r="274" spans="1:9" ht="31" x14ac:dyDescent="0.35">
      <c r="A274" s="120"/>
      <c r="B274" s="58" t="s">
        <v>507</v>
      </c>
      <c r="C274" s="80" t="s">
        <v>217</v>
      </c>
      <c r="D274" s="57" t="s">
        <v>379</v>
      </c>
    </row>
    <row r="275" spans="1:9" x14ac:dyDescent="0.35">
      <c r="A275" s="120"/>
      <c r="B275" s="58" t="s">
        <v>508</v>
      </c>
      <c r="C275" s="80" t="s">
        <v>217</v>
      </c>
      <c r="D275" s="57" t="s">
        <v>383</v>
      </c>
    </row>
    <row r="276" spans="1:9" ht="31" x14ac:dyDescent="0.35">
      <c r="A276" s="120"/>
      <c r="B276" s="58" t="s">
        <v>509</v>
      </c>
      <c r="C276" s="80" t="s">
        <v>217</v>
      </c>
      <c r="D276" s="57"/>
    </row>
    <row r="277" spans="1:9" x14ac:dyDescent="0.35">
      <c r="A277" s="120" t="s">
        <v>895</v>
      </c>
      <c r="B277" s="58" t="s">
        <v>510</v>
      </c>
      <c r="C277" s="80" t="s">
        <v>217</v>
      </c>
      <c r="D277" s="57"/>
    </row>
    <row r="278" spans="1:9" ht="31" x14ac:dyDescent="0.35">
      <c r="A278" s="120"/>
      <c r="B278" s="58" t="s">
        <v>511</v>
      </c>
      <c r="C278" s="80" t="s">
        <v>217</v>
      </c>
      <c r="D278" s="57" t="s">
        <v>379</v>
      </c>
    </row>
    <row r="279" spans="1:9" x14ac:dyDescent="0.35">
      <c r="A279" s="120"/>
      <c r="B279" s="58" t="s">
        <v>512</v>
      </c>
      <c r="C279" s="80" t="s">
        <v>217</v>
      </c>
      <c r="D279" s="57" t="s">
        <v>383</v>
      </c>
    </row>
    <row r="280" spans="1:9" ht="31" x14ac:dyDescent="0.35">
      <c r="A280" s="120"/>
      <c r="B280" s="58" t="s">
        <v>513</v>
      </c>
      <c r="C280" s="80" t="s">
        <v>217</v>
      </c>
      <c r="D280" s="57"/>
    </row>
    <row r="281" spans="1:9" ht="31" x14ac:dyDescent="0.35">
      <c r="A281" s="78" t="s">
        <v>395</v>
      </c>
      <c r="B281" s="84" t="s">
        <v>514</v>
      </c>
      <c r="C281" s="80" t="s">
        <v>217</v>
      </c>
      <c r="D281" s="57"/>
    </row>
    <row r="282" spans="1:9" x14ac:dyDescent="0.35">
      <c r="A282" s="121" t="s">
        <v>868</v>
      </c>
      <c r="B282" s="31" t="s">
        <v>798</v>
      </c>
      <c r="C282" s="73" t="s">
        <v>226</v>
      </c>
      <c r="D282" s="57" t="s">
        <v>777</v>
      </c>
    </row>
    <row r="283" spans="1:9" x14ac:dyDescent="0.35">
      <c r="A283" s="121"/>
      <c r="B283" s="31" t="s">
        <v>799</v>
      </c>
      <c r="C283" s="73" t="s">
        <v>226</v>
      </c>
      <c r="D283" s="57" t="s">
        <v>777</v>
      </c>
    </row>
    <row r="284" spans="1:9" x14ac:dyDescent="0.35">
      <c r="A284" s="121"/>
      <c r="B284" s="31" t="s">
        <v>800</v>
      </c>
      <c r="C284" s="73" t="s">
        <v>226</v>
      </c>
      <c r="D284" s="57" t="s">
        <v>777</v>
      </c>
      <c r="G284" s="100"/>
      <c r="H284" s="100"/>
      <c r="I284" s="100"/>
    </row>
    <row r="285" spans="1:9" x14ac:dyDescent="0.35">
      <c r="A285" s="119" t="s">
        <v>526</v>
      </c>
      <c r="B285" s="119"/>
      <c r="C285" s="62" t="s">
        <v>213</v>
      </c>
      <c r="D285" s="62" t="s">
        <v>158</v>
      </c>
    </row>
    <row r="286" spans="1:9" x14ac:dyDescent="0.35">
      <c r="A286" s="122" t="s">
        <v>526</v>
      </c>
      <c r="B286" s="31" t="s">
        <v>527</v>
      </c>
      <c r="C286" s="64" t="s">
        <v>217</v>
      </c>
      <c r="D286" s="57"/>
    </row>
    <row r="287" spans="1:9" x14ac:dyDescent="0.35">
      <c r="A287" s="122"/>
      <c r="B287" s="31" t="s">
        <v>528</v>
      </c>
      <c r="C287" s="64" t="s">
        <v>217</v>
      </c>
      <c r="D287" s="57"/>
    </row>
    <row r="288" spans="1:9" x14ac:dyDescent="0.35">
      <c r="A288" s="122"/>
      <c r="B288" s="31" t="s">
        <v>529</v>
      </c>
      <c r="C288" s="65" t="s">
        <v>226</v>
      </c>
      <c r="D288" s="57"/>
    </row>
    <row r="289" spans="1:9" x14ac:dyDescent="0.35">
      <c r="A289" s="122"/>
      <c r="B289" s="31" t="s">
        <v>530</v>
      </c>
      <c r="C289" s="65" t="s">
        <v>226</v>
      </c>
      <c r="D289" s="57"/>
    </row>
    <row r="290" spans="1:9" x14ac:dyDescent="0.35">
      <c r="A290" s="122"/>
      <c r="B290" s="31" t="s">
        <v>531</v>
      </c>
      <c r="C290" s="65" t="s">
        <v>226</v>
      </c>
      <c r="D290" s="57"/>
    </row>
    <row r="291" spans="1:9" x14ac:dyDescent="0.35">
      <c r="A291" s="122"/>
      <c r="B291" s="31" t="s">
        <v>532</v>
      </c>
      <c r="C291" s="65" t="s">
        <v>226</v>
      </c>
      <c r="D291" s="57"/>
    </row>
    <row r="292" spans="1:9" x14ac:dyDescent="0.35">
      <c r="A292" s="122"/>
      <c r="B292" s="31" t="s">
        <v>533</v>
      </c>
      <c r="C292" s="65" t="s">
        <v>226</v>
      </c>
      <c r="D292" s="57"/>
    </row>
    <row r="293" spans="1:9" x14ac:dyDescent="0.35">
      <c r="A293" s="122"/>
      <c r="B293" s="31" t="s">
        <v>534</v>
      </c>
      <c r="C293" s="65" t="s">
        <v>226</v>
      </c>
      <c r="D293" s="57"/>
    </row>
    <row r="294" spans="1:9" x14ac:dyDescent="0.35">
      <c r="A294" s="122"/>
      <c r="B294" s="31" t="s">
        <v>535</v>
      </c>
      <c r="C294" s="65" t="s">
        <v>226</v>
      </c>
      <c r="D294" s="57"/>
    </row>
    <row r="295" spans="1:9" ht="31" x14ac:dyDescent="0.35">
      <c r="A295" s="122"/>
      <c r="B295" s="31" t="s">
        <v>536</v>
      </c>
      <c r="C295" s="56" t="s">
        <v>4</v>
      </c>
      <c r="D295" s="57"/>
    </row>
    <row r="296" spans="1:9" ht="31" x14ac:dyDescent="0.35">
      <c r="A296" s="122"/>
      <c r="B296" s="31" t="s">
        <v>537</v>
      </c>
      <c r="C296" s="64" t="s">
        <v>217</v>
      </c>
      <c r="D296" s="57"/>
    </row>
    <row r="297" spans="1:9" x14ac:dyDescent="0.35">
      <c r="A297" s="119" t="s">
        <v>521</v>
      </c>
      <c r="B297" s="119"/>
      <c r="C297" s="62" t="s">
        <v>213</v>
      </c>
      <c r="D297" s="62" t="s">
        <v>158</v>
      </c>
    </row>
    <row r="298" spans="1:9" x14ac:dyDescent="0.35">
      <c r="A298" s="122" t="s">
        <v>521</v>
      </c>
      <c r="B298" s="31" t="s">
        <v>522</v>
      </c>
      <c r="C298" s="56" t="s">
        <v>4</v>
      </c>
      <c r="D298" s="57"/>
    </row>
    <row r="299" spans="1:9" x14ac:dyDescent="0.35">
      <c r="A299" s="122"/>
      <c r="B299" s="31" t="s">
        <v>523</v>
      </c>
      <c r="C299" s="64" t="s">
        <v>217</v>
      </c>
      <c r="D299" s="57"/>
    </row>
    <row r="300" spans="1:9" x14ac:dyDescent="0.35">
      <c r="A300" s="122"/>
      <c r="B300" s="31" t="s">
        <v>524</v>
      </c>
      <c r="C300" s="65" t="s">
        <v>226</v>
      </c>
      <c r="D300" s="57"/>
    </row>
    <row r="301" spans="1:9" x14ac:dyDescent="0.35">
      <c r="A301" s="122"/>
      <c r="B301" s="31" t="s">
        <v>525</v>
      </c>
      <c r="C301" s="64" t="s">
        <v>217</v>
      </c>
      <c r="D301" s="57"/>
    </row>
    <row r="302" spans="1:9" x14ac:dyDescent="0.35">
      <c r="A302" s="139" t="s">
        <v>869</v>
      </c>
      <c r="B302" s="139"/>
      <c r="C302" s="139"/>
      <c r="D302" s="139"/>
    </row>
    <row r="303" spans="1:9" x14ac:dyDescent="0.35">
      <c r="A303" s="128" t="s">
        <v>515</v>
      </c>
      <c r="B303" s="82" t="s">
        <v>516</v>
      </c>
      <c r="C303" s="64" t="s">
        <v>217</v>
      </c>
      <c r="D303" s="56" t="s">
        <v>517</v>
      </c>
      <c r="G303" s="101"/>
      <c r="H303" s="101"/>
      <c r="I303" s="101"/>
    </row>
    <row r="304" spans="1:9" x14ac:dyDescent="0.35">
      <c r="A304" s="128"/>
      <c r="B304" s="82" t="s">
        <v>518</v>
      </c>
      <c r="C304" s="64" t="s">
        <v>217</v>
      </c>
      <c r="D304" s="129"/>
    </row>
    <row r="305" spans="1:4" x14ac:dyDescent="0.35">
      <c r="A305" s="128"/>
      <c r="B305" s="82" t="s">
        <v>519</v>
      </c>
      <c r="C305" s="64" t="s">
        <v>217</v>
      </c>
      <c r="D305" s="129"/>
    </row>
    <row r="306" spans="1:4" x14ac:dyDescent="0.35">
      <c r="A306" s="128"/>
      <c r="B306" s="82" t="s">
        <v>520</v>
      </c>
      <c r="C306" s="64" t="s">
        <v>217</v>
      </c>
      <c r="D306" s="129"/>
    </row>
    <row r="307" spans="1:4" x14ac:dyDescent="0.35">
      <c r="A307" s="94" t="s">
        <v>538</v>
      </c>
      <c r="B307" s="99"/>
      <c r="C307" s="95" t="s">
        <v>213</v>
      </c>
      <c r="D307" s="95" t="s">
        <v>158</v>
      </c>
    </row>
    <row r="308" spans="1:4" x14ac:dyDescent="0.35">
      <c r="A308" s="120" t="s">
        <v>539</v>
      </c>
      <c r="B308" s="31" t="s">
        <v>540</v>
      </c>
      <c r="C308" s="65" t="s">
        <v>226</v>
      </c>
      <c r="D308" s="85"/>
    </row>
    <row r="309" spans="1:4" x14ac:dyDescent="0.35">
      <c r="A309" s="120"/>
      <c r="B309" s="31" t="s">
        <v>541</v>
      </c>
      <c r="C309" s="80" t="s">
        <v>217</v>
      </c>
      <c r="D309" s="85"/>
    </row>
    <row r="310" spans="1:4" x14ac:dyDescent="0.35">
      <c r="A310" s="120"/>
      <c r="B310" s="55" t="s">
        <v>542</v>
      </c>
      <c r="C310" s="65" t="s">
        <v>226</v>
      </c>
      <c r="D310" s="85"/>
    </row>
    <row r="311" spans="1:4" x14ac:dyDescent="0.35">
      <c r="A311" s="120" t="s">
        <v>870</v>
      </c>
      <c r="B311" s="55" t="s">
        <v>543</v>
      </c>
      <c r="C311" s="56" t="s">
        <v>4</v>
      </c>
      <c r="D311" s="85"/>
    </row>
    <row r="312" spans="1:4" x14ac:dyDescent="0.35">
      <c r="A312" s="120"/>
      <c r="B312" s="55" t="s">
        <v>545</v>
      </c>
      <c r="C312" s="65" t="s">
        <v>226</v>
      </c>
      <c r="D312" s="85"/>
    </row>
    <row r="313" spans="1:4" x14ac:dyDescent="0.35">
      <c r="A313" s="120"/>
      <c r="B313" s="55" t="s">
        <v>546</v>
      </c>
      <c r="C313" s="65" t="s">
        <v>547</v>
      </c>
      <c r="D313" s="85"/>
    </row>
    <row r="314" spans="1:4" x14ac:dyDescent="0.35">
      <c r="A314" s="130" t="s">
        <v>871</v>
      </c>
      <c r="B314" s="130"/>
      <c r="C314" s="130"/>
      <c r="D314" s="130"/>
    </row>
    <row r="315" spans="1:4" x14ac:dyDescent="0.35">
      <c r="A315" s="127" t="s">
        <v>548</v>
      </c>
      <c r="B315" s="86" t="s">
        <v>549</v>
      </c>
      <c r="C315" s="64" t="s">
        <v>217</v>
      </c>
      <c r="D315" s="56" t="s">
        <v>550</v>
      </c>
    </row>
    <row r="316" spans="1:4" x14ac:dyDescent="0.35">
      <c r="A316" s="127"/>
      <c r="B316" s="86" t="s">
        <v>551</v>
      </c>
      <c r="C316" s="64" t="s">
        <v>217</v>
      </c>
      <c r="D316" s="129"/>
    </row>
    <row r="317" spans="1:4" x14ac:dyDescent="0.35">
      <c r="A317" s="127"/>
      <c r="B317" s="86" t="s">
        <v>552</v>
      </c>
      <c r="C317" s="64" t="s">
        <v>217</v>
      </c>
      <c r="D317" s="129"/>
    </row>
    <row r="318" spans="1:4" x14ac:dyDescent="0.35">
      <c r="A318" s="127"/>
      <c r="B318" s="86" t="s">
        <v>553</v>
      </c>
      <c r="C318" s="64" t="s">
        <v>217</v>
      </c>
      <c r="D318" s="129"/>
    </row>
    <row r="319" spans="1:4" x14ac:dyDescent="0.35">
      <c r="A319" s="94" t="s">
        <v>554</v>
      </c>
      <c r="B319" s="99"/>
      <c r="C319" s="95" t="s">
        <v>213</v>
      </c>
      <c r="D319" s="95" t="s">
        <v>158</v>
      </c>
    </row>
    <row r="320" spans="1:4" ht="77.5" x14ac:dyDescent="0.35">
      <c r="A320" s="122" t="s">
        <v>555</v>
      </c>
      <c r="B320" s="55" t="s">
        <v>556</v>
      </c>
      <c r="C320" s="87" t="s">
        <v>557</v>
      </c>
      <c r="D320" s="71" t="s">
        <v>558</v>
      </c>
    </row>
    <row r="321" spans="1:4" ht="77.5" x14ac:dyDescent="0.35">
      <c r="A321" s="122"/>
      <c r="B321" s="55" t="s">
        <v>559</v>
      </c>
      <c r="C321" s="87" t="s">
        <v>557</v>
      </c>
      <c r="D321" s="71" t="s">
        <v>558</v>
      </c>
    </row>
    <row r="322" spans="1:4" x14ac:dyDescent="0.35">
      <c r="A322" s="122"/>
      <c r="B322" s="55" t="s">
        <v>560</v>
      </c>
      <c r="C322" s="87" t="s">
        <v>557</v>
      </c>
      <c r="D322" s="71" t="s">
        <v>561</v>
      </c>
    </row>
    <row r="323" spans="1:4" x14ac:dyDescent="0.35">
      <c r="A323" s="122"/>
      <c r="B323" s="55" t="s">
        <v>562</v>
      </c>
      <c r="C323" s="87" t="s">
        <v>557</v>
      </c>
      <c r="D323" s="71" t="s">
        <v>561</v>
      </c>
    </row>
    <row r="324" spans="1:4" x14ac:dyDescent="0.35">
      <c r="A324" s="122"/>
      <c r="B324" s="55" t="s">
        <v>563</v>
      </c>
      <c r="C324" s="88" t="s">
        <v>217</v>
      </c>
      <c r="D324" s="71" t="s">
        <v>564</v>
      </c>
    </row>
    <row r="325" spans="1:4" ht="31" x14ac:dyDescent="0.35">
      <c r="A325" s="122"/>
      <c r="B325" s="89" t="s">
        <v>565</v>
      </c>
      <c r="C325" s="87" t="s">
        <v>557</v>
      </c>
      <c r="D325" s="90" t="s">
        <v>566</v>
      </c>
    </row>
    <row r="326" spans="1:4" ht="31" x14ac:dyDescent="0.35">
      <c r="A326" s="122"/>
      <c r="B326" s="89" t="s">
        <v>567</v>
      </c>
      <c r="C326" s="87" t="s">
        <v>557</v>
      </c>
      <c r="D326" s="90" t="s">
        <v>566</v>
      </c>
    </row>
    <row r="327" spans="1:4" x14ac:dyDescent="0.35">
      <c r="A327" s="122" t="s">
        <v>568</v>
      </c>
      <c r="B327" s="69" t="s">
        <v>569</v>
      </c>
      <c r="C327" s="87" t="s">
        <v>557</v>
      </c>
      <c r="D327" s="85" t="s">
        <v>570</v>
      </c>
    </row>
    <row r="328" spans="1:4" ht="31" x14ac:dyDescent="0.35">
      <c r="A328" s="122"/>
      <c r="B328" s="55" t="s">
        <v>571</v>
      </c>
      <c r="C328" s="87" t="s">
        <v>557</v>
      </c>
      <c r="D328" s="85"/>
    </row>
    <row r="329" spans="1:4" x14ac:dyDescent="0.35">
      <c r="A329" s="122"/>
      <c r="B329" s="67" t="s">
        <v>572</v>
      </c>
      <c r="C329" s="91" t="s">
        <v>4</v>
      </c>
      <c r="D329" s="71"/>
    </row>
    <row r="330" spans="1:4" x14ac:dyDescent="0.35">
      <c r="A330" s="122"/>
      <c r="B330" s="67" t="s">
        <v>573</v>
      </c>
      <c r="C330" s="87" t="s">
        <v>557</v>
      </c>
      <c r="D330" s="71"/>
    </row>
    <row r="331" spans="1:4" x14ac:dyDescent="0.35">
      <c r="A331" s="122"/>
      <c r="B331" s="67" t="s">
        <v>574</v>
      </c>
      <c r="C331" s="91" t="s">
        <v>4</v>
      </c>
      <c r="D331" s="71"/>
    </row>
    <row r="332" spans="1:4" x14ac:dyDescent="0.35">
      <c r="A332" s="122"/>
      <c r="B332" s="67" t="s">
        <v>575</v>
      </c>
      <c r="C332" s="87" t="s">
        <v>557</v>
      </c>
      <c r="D332" s="71"/>
    </row>
    <row r="333" spans="1:4" x14ac:dyDescent="0.35">
      <c r="A333" s="122" t="s">
        <v>576</v>
      </c>
      <c r="B333" s="89" t="s">
        <v>577</v>
      </c>
      <c r="C333" s="87" t="s">
        <v>557</v>
      </c>
      <c r="D333" s="71"/>
    </row>
    <row r="334" spans="1:4" x14ac:dyDescent="0.35">
      <c r="A334" s="122"/>
      <c r="B334" s="89" t="s">
        <v>578</v>
      </c>
      <c r="C334" s="88" t="s">
        <v>217</v>
      </c>
      <c r="D334" s="71"/>
    </row>
    <row r="335" spans="1:4" x14ac:dyDescent="0.35">
      <c r="A335" s="122"/>
      <c r="B335" s="89" t="s">
        <v>579</v>
      </c>
      <c r="C335" s="87" t="s">
        <v>557</v>
      </c>
      <c r="D335" s="71" t="s">
        <v>580</v>
      </c>
    </row>
    <row r="336" spans="1:4" x14ac:dyDescent="0.35">
      <c r="A336" s="122"/>
      <c r="B336" s="89" t="s">
        <v>581</v>
      </c>
      <c r="C336" s="88" t="s">
        <v>217</v>
      </c>
      <c r="D336" s="71"/>
    </row>
    <row r="337" spans="1:4" x14ac:dyDescent="0.35">
      <c r="A337" s="102"/>
      <c r="B337" s="103"/>
      <c r="C337" s="104"/>
      <c r="D337" s="105"/>
    </row>
    <row r="338" spans="1:4" x14ac:dyDescent="0.35">
      <c r="A338" s="102"/>
      <c r="B338" s="103"/>
      <c r="C338" s="104"/>
      <c r="D338" s="105"/>
    </row>
    <row r="339" spans="1:4" x14ac:dyDescent="0.35">
      <c r="A339" s="102"/>
      <c r="B339" s="103"/>
      <c r="C339" s="104"/>
      <c r="D339" s="105"/>
    </row>
    <row r="340" spans="1:4" x14ac:dyDescent="0.35">
      <c r="A340" s="102"/>
      <c r="B340" s="103"/>
      <c r="C340" s="104"/>
      <c r="D340" s="105"/>
    </row>
    <row r="341" spans="1:4" x14ac:dyDescent="0.35">
      <c r="A341" s="102"/>
      <c r="B341" s="103"/>
      <c r="C341" s="104"/>
      <c r="D341" s="105"/>
    </row>
    <row r="342" spans="1:4" x14ac:dyDescent="0.35">
      <c r="A342" s="102"/>
      <c r="B342" s="103"/>
      <c r="C342" s="104"/>
      <c r="D342" s="105"/>
    </row>
    <row r="343" spans="1:4" x14ac:dyDescent="0.35">
      <c r="A343" s="102"/>
      <c r="B343" s="103"/>
      <c r="C343" s="104"/>
      <c r="D343" s="105"/>
    </row>
    <row r="344" spans="1:4" x14ac:dyDescent="0.35">
      <c r="A344" s="102"/>
      <c r="B344" s="103"/>
      <c r="C344" s="104"/>
      <c r="D344" s="105"/>
    </row>
    <row r="345" spans="1:4" x14ac:dyDescent="0.35">
      <c r="A345" s="102"/>
      <c r="B345" s="103"/>
      <c r="C345" s="104"/>
      <c r="D345" s="105"/>
    </row>
    <row r="346" spans="1:4" x14ac:dyDescent="0.35">
      <c r="A346" s="102"/>
      <c r="B346" s="103"/>
      <c r="C346" s="104"/>
      <c r="D346" s="105"/>
    </row>
    <row r="347" spans="1:4" x14ac:dyDescent="0.35">
      <c r="A347" s="102"/>
      <c r="B347" s="103"/>
      <c r="C347" s="104"/>
      <c r="D347" s="105"/>
    </row>
    <row r="348" spans="1:4" x14ac:dyDescent="0.35">
      <c r="A348" s="102"/>
      <c r="B348" s="103"/>
      <c r="C348" s="104"/>
      <c r="D348" s="105"/>
    </row>
    <row r="349" spans="1:4" x14ac:dyDescent="0.35">
      <c r="A349" s="102"/>
      <c r="B349" s="103"/>
      <c r="C349" s="104"/>
      <c r="D349" s="105"/>
    </row>
    <row r="350" spans="1:4" x14ac:dyDescent="0.35">
      <c r="A350" s="102"/>
      <c r="B350" s="103"/>
      <c r="C350" s="104"/>
      <c r="D350" s="105"/>
    </row>
    <row r="351" spans="1:4" x14ac:dyDescent="0.35">
      <c r="A351" s="102"/>
      <c r="B351" s="103"/>
      <c r="C351" s="104"/>
      <c r="D351" s="105"/>
    </row>
    <row r="352" spans="1:4" x14ac:dyDescent="0.35">
      <c r="A352" s="102"/>
      <c r="B352" s="103"/>
      <c r="C352" s="104"/>
      <c r="D352" s="105"/>
    </row>
    <row r="353" spans="1:4" x14ac:dyDescent="0.35">
      <c r="A353" s="102"/>
      <c r="B353" s="103"/>
      <c r="C353" s="104"/>
      <c r="D353" s="105"/>
    </row>
    <row r="354" spans="1:4" x14ac:dyDescent="0.35">
      <c r="A354" s="102"/>
      <c r="B354" s="103"/>
      <c r="C354" s="104"/>
      <c r="D354" s="105"/>
    </row>
    <row r="355" spans="1:4" x14ac:dyDescent="0.35">
      <c r="A355" s="102"/>
      <c r="B355" s="103"/>
      <c r="C355" s="104"/>
      <c r="D355" s="105"/>
    </row>
    <row r="356" spans="1:4" x14ac:dyDescent="0.35">
      <c r="A356" s="102"/>
      <c r="B356" s="103"/>
      <c r="C356" s="104"/>
      <c r="D356" s="105"/>
    </row>
    <row r="357" spans="1:4" x14ac:dyDescent="0.35">
      <c r="A357" s="102"/>
      <c r="B357" s="103"/>
      <c r="C357" s="104"/>
      <c r="D357" s="105"/>
    </row>
    <row r="358" spans="1:4" x14ac:dyDescent="0.35">
      <c r="A358" s="102"/>
      <c r="B358" s="103"/>
      <c r="C358" s="104"/>
      <c r="D358" s="105"/>
    </row>
    <row r="359" spans="1:4" x14ac:dyDescent="0.35">
      <c r="A359" s="102"/>
      <c r="B359" s="103"/>
      <c r="C359" s="104"/>
      <c r="D359" s="105"/>
    </row>
    <row r="360" spans="1:4" x14ac:dyDescent="0.35">
      <c r="A360" s="102"/>
      <c r="B360" s="103"/>
      <c r="C360" s="104"/>
      <c r="D360" s="105"/>
    </row>
    <row r="361" spans="1:4" x14ac:dyDescent="0.35">
      <c r="A361" s="102"/>
      <c r="B361" s="103"/>
      <c r="C361" s="104"/>
      <c r="D361" s="105"/>
    </row>
    <row r="362" spans="1:4" x14ac:dyDescent="0.35">
      <c r="A362" s="102"/>
      <c r="B362" s="103"/>
      <c r="C362" s="104"/>
      <c r="D362" s="105"/>
    </row>
    <row r="363" spans="1:4" x14ac:dyDescent="0.35">
      <c r="A363" s="102"/>
      <c r="B363" s="103"/>
      <c r="C363" s="104"/>
      <c r="D363" s="105"/>
    </row>
    <row r="364" spans="1:4" x14ac:dyDescent="0.35">
      <c r="A364" s="102"/>
      <c r="B364" s="103"/>
      <c r="C364" s="104"/>
      <c r="D364" s="105"/>
    </row>
    <row r="365" spans="1:4" x14ac:dyDescent="0.35">
      <c r="A365" s="102"/>
      <c r="B365" s="103"/>
      <c r="C365" s="104"/>
      <c r="D365" s="105"/>
    </row>
    <row r="366" spans="1:4" x14ac:dyDescent="0.35">
      <c r="A366" s="102"/>
      <c r="B366" s="103"/>
      <c r="C366" s="104"/>
      <c r="D366" s="105"/>
    </row>
    <row r="367" spans="1:4" x14ac:dyDescent="0.35">
      <c r="A367" s="102"/>
      <c r="B367" s="103"/>
      <c r="C367" s="104"/>
      <c r="D367" s="105"/>
    </row>
    <row r="368" spans="1:4" x14ac:dyDescent="0.35">
      <c r="A368" s="102"/>
      <c r="B368" s="103"/>
      <c r="C368" s="104"/>
      <c r="D368" s="105"/>
    </row>
    <row r="369" spans="1:4" x14ac:dyDescent="0.35">
      <c r="A369" s="102"/>
      <c r="B369" s="103"/>
      <c r="C369" s="104"/>
      <c r="D369" s="105"/>
    </row>
    <row r="370" spans="1:4" x14ac:dyDescent="0.35">
      <c r="A370" s="102"/>
      <c r="B370" s="103"/>
      <c r="C370" s="104"/>
      <c r="D370" s="105"/>
    </row>
    <row r="371" spans="1:4" x14ac:dyDescent="0.35">
      <c r="A371" s="102"/>
      <c r="B371" s="103"/>
      <c r="C371" s="104"/>
      <c r="D371" s="105"/>
    </row>
    <row r="372" spans="1:4" x14ac:dyDescent="0.35">
      <c r="A372" s="102"/>
      <c r="B372" s="103"/>
      <c r="C372" s="104"/>
      <c r="D372" s="105"/>
    </row>
    <row r="373" spans="1:4" x14ac:dyDescent="0.35">
      <c r="A373" s="102"/>
      <c r="B373" s="103"/>
      <c r="C373" s="104"/>
      <c r="D373" s="105"/>
    </row>
    <row r="374" spans="1:4" x14ac:dyDescent="0.35">
      <c r="A374" s="102"/>
      <c r="B374" s="103"/>
      <c r="C374" s="104"/>
      <c r="D374" s="105"/>
    </row>
    <row r="375" spans="1:4" x14ac:dyDescent="0.35">
      <c r="A375" s="102"/>
      <c r="B375" s="103"/>
      <c r="C375" s="104"/>
      <c r="D375" s="105"/>
    </row>
    <row r="376" spans="1:4" x14ac:dyDescent="0.35">
      <c r="A376" s="102"/>
      <c r="B376" s="103"/>
      <c r="C376" s="104"/>
      <c r="D376" s="105"/>
    </row>
    <row r="377" spans="1:4" x14ac:dyDescent="0.35">
      <c r="A377" s="102"/>
      <c r="B377" s="103"/>
      <c r="C377" s="104"/>
      <c r="D377" s="105"/>
    </row>
    <row r="378" spans="1:4" x14ac:dyDescent="0.35">
      <c r="A378" s="102"/>
      <c r="B378" s="103"/>
      <c r="C378" s="104"/>
      <c r="D378" s="105"/>
    </row>
    <row r="379" spans="1:4" x14ac:dyDescent="0.35">
      <c r="A379" s="102"/>
      <c r="B379" s="103"/>
      <c r="C379" s="104"/>
      <c r="D379" s="105"/>
    </row>
    <row r="380" spans="1:4" x14ac:dyDescent="0.35">
      <c r="A380" s="102"/>
      <c r="B380" s="103"/>
      <c r="C380" s="104"/>
      <c r="D380" s="105"/>
    </row>
    <row r="381" spans="1:4" x14ac:dyDescent="0.35">
      <c r="A381" s="102"/>
      <c r="B381" s="103"/>
      <c r="C381" s="104"/>
      <c r="D381" s="105"/>
    </row>
    <row r="382" spans="1:4" x14ac:dyDescent="0.35">
      <c r="A382" s="102"/>
      <c r="B382" s="103"/>
      <c r="C382" s="104"/>
      <c r="D382" s="105"/>
    </row>
    <row r="383" spans="1:4" x14ac:dyDescent="0.35">
      <c r="A383" s="102"/>
      <c r="B383" s="103"/>
      <c r="C383" s="104"/>
      <c r="D383" s="105"/>
    </row>
    <row r="384" spans="1:4" x14ac:dyDescent="0.35">
      <c r="A384" s="102"/>
      <c r="B384" s="103"/>
      <c r="C384" s="104"/>
      <c r="D384" s="105"/>
    </row>
    <row r="385" spans="1:4" x14ac:dyDescent="0.35">
      <c r="A385" s="102"/>
      <c r="B385" s="103"/>
      <c r="C385" s="104"/>
      <c r="D385" s="105"/>
    </row>
    <row r="386" spans="1:4" x14ac:dyDescent="0.35">
      <c r="A386" s="102"/>
      <c r="B386" s="103"/>
      <c r="C386" s="104"/>
      <c r="D386" s="105"/>
    </row>
    <row r="387" spans="1:4" x14ac:dyDescent="0.35">
      <c r="A387" s="102"/>
      <c r="B387" s="103"/>
      <c r="C387" s="104"/>
      <c r="D387" s="105"/>
    </row>
    <row r="388" spans="1:4" x14ac:dyDescent="0.35">
      <c r="A388" s="102"/>
      <c r="B388" s="103"/>
      <c r="C388" s="104"/>
      <c r="D388" s="105"/>
    </row>
    <row r="389" spans="1:4" x14ac:dyDescent="0.35">
      <c r="A389" s="102"/>
      <c r="B389" s="103"/>
      <c r="C389" s="104"/>
      <c r="D389" s="105"/>
    </row>
    <row r="390" spans="1:4" x14ac:dyDescent="0.35">
      <c r="A390" s="102"/>
      <c r="B390" s="103"/>
      <c r="C390" s="104"/>
      <c r="D390" s="105"/>
    </row>
    <row r="391" spans="1:4" x14ac:dyDescent="0.35">
      <c r="A391" s="102"/>
      <c r="B391" s="103"/>
      <c r="C391" s="104"/>
      <c r="D391" s="105"/>
    </row>
    <row r="392" spans="1:4" x14ac:dyDescent="0.35">
      <c r="A392" s="102"/>
      <c r="B392" s="103"/>
      <c r="C392" s="104"/>
      <c r="D392" s="105"/>
    </row>
    <row r="393" spans="1:4" x14ac:dyDescent="0.35">
      <c r="A393" s="102"/>
      <c r="B393" s="103"/>
      <c r="C393" s="104"/>
      <c r="D393" s="105"/>
    </row>
    <row r="394" spans="1:4" x14ac:dyDescent="0.35">
      <c r="A394" s="102"/>
      <c r="B394" s="103"/>
      <c r="C394" s="104"/>
      <c r="D394" s="105"/>
    </row>
    <row r="395" spans="1:4" x14ac:dyDescent="0.35">
      <c r="A395" s="102"/>
      <c r="B395" s="103"/>
      <c r="C395" s="104"/>
      <c r="D395" s="105"/>
    </row>
    <row r="396" spans="1:4" x14ac:dyDescent="0.35">
      <c r="A396" s="102"/>
      <c r="B396" s="103"/>
      <c r="C396" s="104"/>
      <c r="D396" s="105"/>
    </row>
    <row r="397" spans="1:4" x14ac:dyDescent="0.35">
      <c r="A397" s="102"/>
      <c r="B397" s="103"/>
      <c r="C397" s="104"/>
      <c r="D397" s="105"/>
    </row>
    <row r="398" spans="1:4" x14ac:dyDescent="0.35">
      <c r="A398" s="102"/>
      <c r="B398" s="103"/>
      <c r="C398" s="104"/>
      <c r="D398" s="105"/>
    </row>
    <row r="399" spans="1:4" x14ac:dyDescent="0.35">
      <c r="A399" s="102"/>
      <c r="B399" s="103"/>
      <c r="C399" s="104"/>
      <c r="D399" s="105"/>
    </row>
    <row r="400" spans="1:4" x14ac:dyDescent="0.35">
      <c r="A400" s="102"/>
      <c r="B400" s="103"/>
      <c r="C400" s="104"/>
      <c r="D400" s="105"/>
    </row>
    <row r="401" spans="1:4" x14ac:dyDescent="0.35">
      <c r="A401" s="102"/>
      <c r="B401" s="103"/>
      <c r="C401" s="104"/>
      <c r="D401" s="105"/>
    </row>
    <row r="402" spans="1:4" x14ac:dyDescent="0.35">
      <c r="A402" s="102"/>
      <c r="B402" s="103"/>
      <c r="C402" s="104"/>
      <c r="D402" s="105"/>
    </row>
    <row r="403" spans="1:4" x14ac:dyDescent="0.35">
      <c r="A403" s="102"/>
      <c r="B403" s="103"/>
      <c r="C403" s="104"/>
      <c r="D403" s="105"/>
    </row>
    <row r="404" spans="1:4" x14ac:dyDescent="0.35">
      <c r="A404" s="102"/>
      <c r="B404" s="103"/>
      <c r="C404" s="104"/>
      <c r="D404" s="105"/>
    </row>
    <row r="405" spans="1:4" x14ac:dyDescent="0.35">
      <c r="A405" s="102"/>
      <c r="B405" s="103"/>
      <c r="C405" s="104"/>
      <c r="D405" s="105"/>
    </row>
    <row r="406" spans="1:4" x14ac:dyDescent="0.35">
      <c r="A406" s="102"/>
      <c r="B406" s="103"/>
      <c r="C406" s="104"/>
      <c r="D406" s="105"/>
    </row>
    <row r="407" spans="1:4" x14ac:dyDescent="0.35">
      <c r="A407" s="102"/>
      <c r="B407" s="103"/>
      <c r="C407" s="104"/>
      <c r="D407" s="105"/>
    </row>
    <row r="408" spans="1:4" x14ac:dyDescent="0.35">
      <c r="A408" s="102"/>
      <c r="B408" s="103"/>
      <c r="C408" s="104"/>
      <c r="D408" s="105"/>
    </row>
    <row r="409" spans="1:4" x14ac:dyDescent="0.35">
      <c r="A409" s="102"/>
      <c r="B409" s="103"/>
      <c r="C409" s="104"/>
      <c r="D409" s="105"/>
    </row>
    <row r="410" spans="1:4" x14ac:dyDescent="0.35">
      <c r="A410" s="102"/>
      <c r="B410" s="103"/>
      <c r="C410" s="104"/>
      <c r="D410" s="105"/>
    </row>
    <row r="411" spans="1:4" x14ac:dyDescent="0.35">
      <c r="A411" s="102"/>
      <c r="B411" s="103"/>
      <c r="C411" s="104"/>
      <c r="D411" s="105"/>
    </row>
    <row r="412" spans="1:4" x14ac:dyDescent="0.35">
      <c r="A412" s="102"/>
      <c r="B412" s="103"/>
      <c r="C412" s="104"/>
      <c r="D412" s="105"/>
    </row>
    <row r="413" spans="1:4" x14ac:dyDescent="0.35">
      <c r="A413" s="102"/>
      <c r="B413" s="103"/>
      <c r="C413" s="104"/>
      <c r="D413" s="105"/>
    </row>
    <row r="414" spans="1:4" x14ac:dyDescent="0.35">
      <c r="A414" s="102"/>
      <c r="B414" s="103"/>
      <c r="C414" s="104"/>
      <c r="D414" s="105"/>
    </row>
    <row r="415" spans="1:4" x14ac:dyDescent="0.35">
      <c r="A415" s="102"/>
      <c r="B415" s="103"/>
      <c r="C415" s="104"/>
      <c r="D415" s="105"/>
    </row>
    <row r="416" spans="1:4" x14ac:dyDescent="0.35">
      <c r="A416" s="102"/>
      <c r="B416" s="103"/>
      <c r="C416" s="104"/>
      <c r="D416" s="105"/>
    </row>
    <row r="417" spans="1:4" x14ac:dyDescent="0.35">
      <c r="A417" s="102"/>
      <c r="B417" s="103"/>
      <c r="C417" s="104"/>
      <c r="D417" s="105"/>
    </row>
    <row r="418" spans="1:4" x14ac:dyDescent="0.35">
      <c r="A418" s="102"/>
      <c r="B418" s="103"/>
      <c r="C418" s="104"/>
      <c r="D418" s="105"/>
    </row>
    <row r="419" spans="1:4" x14ac:dyDescent="0.35">
      <c r="A419" s="102"/>
      <c r="B419" s="103"/>
      <c r="C419" s="104"/>
      <c r="D419" s="105"/>
    </row>
    <row r="420" spans="1:4" x14ac:dyDescent="0.35">
      <c r="A420" s="102"/>
      <c r="B420" s="103"/>
      <c r="C420" s="104"/>
      <c r="D420" s="105"/>
    </row>
    <row r="421" spans="1:4" x14ac:dyDescent="0.35">
      <c r="A421" s="102"/>
      <c r="B421" s="103"/>
      <c r="C421" s="104"/>
      <c r="D421" s="105"/>
    </row>
    <row r="422" spans="1:4" x14ac:dyDescent="0.35">
      <c r="A422" s="102"/>
      <c r="B422" s="103"/>
      <c r="C422" s="104"/>
      <c r="D422" s="105"/>
    </row>
    <row r="423" spans="1:4" x14ac:dyDescent="0.35">
      <c r="A423" s="102"/>
      <c r="B423" s="103"/>
      <c r="C423" s="104"/>
      <c r="D423" s="105"/>
    </row>
    <row r="424" spans="1:4" x14ac:dyDescent="0.35">
      <c r="A424" s="102"/>
      <c r="B424" s="103"/>
      <c r="C424" s="104"/>
      <c r="D424" s="105"/>
    </row>
    <row r="425" spans="1:4" x14ac:dyDescent="0.35">
      <c r="A425" s="102"/>
      <c r="B425" s="103"/>
      <c r="C425" s="104"/>
      <c r="D425" s="105"/>
    </row>
    <row r="426" spans="1:4" x14ac:dyDescent="0.35">
      <c r="A426" s="102"/>
      <c r="B426" s="103"/>
      <c r="C426" s="104"/>
      <c r="D426" s="105"/>
    </row>
    <row r="427" spans="1:4" x14ac:dyDescent="0.35">
      <c r="A427" s="102"/>
      <c r="B427" s="103"/>
      <c r="C427" s="104"/>
      <c r="D427" s="105"/>
    </row>
    <row r="428" spans="1:4" x14ac:dyDescent="0.35">
      <c r="A428" s="102"/>
      <c r="B428" s="103"/>
      <c r="C428" s="104"/>
      <c r="D428" s="105"/>
    </row>
    <row r="429" spans="1:4" x14ac:dyDescent="0.35">
      <c r="A429" s="102"/>
      <c r="B429" s="103"/>
      <c r="C429" s="104"/>
      <c r="D429" s="105"/>
    </row>
    <row r="430" spans="1:4" x14ac:dyDescent="0.35">
      <c r="A430" s="102"/>
      <c r="B430" s="103"/>
      <c r="C430" s="104"/>
      <c r="D430" s="105"/>
    </row>
    <row r="431" spans="1:4" x14ac:dyDescent="0.35">
      <c r="A431" s="102"/>
      <c r="B431" s="103"/>
      <c r="C431" s="104"/>
      <c r="D431" s="105"/>
    </row>
    <row r="432" spans="1:4" x14ac:dyDescent="0.35">
      <c r="A432" s="102"/>
      <c r="B432" s="103"/>
      <c r="C432" s="104"/>
      <c r="D432" s="105"/>
    </row>
    <row r="433" spans="1:4" x14ac:dyDescent="0.35">
      <c r="A433" s="102"/>
      <c r="B433" s="103"/>
      <c r="C433" s="104"/>
      <c r="D433" s="105"/>
    </row>
    <row r="434" spans="1:4" x14ac:dyDescent="0.35">
      <c r="A434" s="102"/>
      <c r="B434" s="103"/>
      <c r="C434" s="104"/>
      <c r="D434" s="105"/>
    </row>
    <row r="435" spans="1:4" x14ac:dyDescent="0.35">
      <c r="A435" s="102"/>
      <c r="B435" s="103"/>
      <c r="C435" s="104"/>
      <c r="D435" s="105"/>
    </row>
    <row r="436" spans="1:4" x14ac:dyDescent="0.35">
      <c r="A436" s="102"/>
      <c r="B436" s="103"/>
      <c r="C436" s="104"/>
      <c r="D436" s="105"/>
    </row>
    <row r="437" spans="1:4" x14ac:dyDescent="0.35">
      <c r="A437" s="102"/>
      <c r="B437" s="103"/>
      <c r="C437" s="104"/>
      <c r="D437" s="105"/>
    </row>
    <row r="438" spans="1:4" x14ac:dyDescent="0.35">
      <c r="A438" s="102"/>
      <c r="B438" s="103"/>
      <c r="C438" s="104"/>
      <c r="D438" s="105"/>
    </row>
    <row r="439" spans="1:4" x14ac:dyDescent="0.35">
      <c r="A439" s="102"/>
      <c r="B439" s="103"/>
      <c r="C439" s="104"/>
      <c r="D439" s="105"/>
    </row>
    <row r="440" spans="1:4" x14ac:dyDescent="0.35">
      <c r="A440" s="102"/>
      <c r="B440" s="103"/>
      <c r="C440" s="104"/>
      <c r="D440" s="105"/>
    </row>
    <row r="441" spans="1:4" x14ac:dyDescent="0.35">
      <c r="A441" s="102"/>
      <c r="B441" s="103"/>
      <c r="C441" s="104"/>
      <c r="D441" s="105"/>
    </row>
    <row r="442" spans="1:4" x14ac:dyDescent="0.35">
      <c r="A442" s="102"/>
      <c r="B442" s="103"/>
      <c r="C442" s="104"/>
      <c r="D442" s="105"/>
    </row>
    <row r="443" spans="1:4" x14ac:dyDescent="0.35">
      <c r="A443" s="102"/>
      <c r="B443" s="103"/>
      <c r="C443" s="104"/>
      <c r="D443" s="105"/>
    </row>
    <row r="444" spans="1:4" x14ac:dyDescent="0.35">
      <c r="A444" s="102"/>
      <c r="B444" s="103"/>
      <c r="C444" s="104"/>
      <c r="D444" s="105"/>
    </row>
    <row r="445" spans="1:4" x14ac:dyDescent="0.35">
      <c r="A445" s="102"/>
      <c r="B445" s="103"/>
      <c r="C445" s="104"/>
      <c r="D445" s="105"/>
    </row>
    <row r="446" spans="1:4" x14ac:dyDescent="0.35">
      <c r="A446" s="102"/>
      <c r="B446" s="103"/>
      <c r="C446" s="104"/>
      <c r="D446" s="105"/>
    </row>
    <row r="447" spans="1:4" x14ac:dyDescent="0.35">
      <c r="A447" s="102"/>
      <c r="B447" s="103"/>
      <c r="C447" s="104"/>
      <c r="D447" s="105"/>
    </row>
    <row r="448" spans="1:4" x14ac:dyDescent="0.35">
      <c r="A448" s="102"/>
      <c r="B448" s="103"/>
      <c r="C448" s="104"/>
      <c r="D448" s="105"/>
    </row>
    <row r="449" spans="1:4" x14ac:dyDescent="0.35">
      <c r="A449" s="102"/>
      <c r="B449" s="103"/>
      <c r="C449" s="104"/>
      <c r="D449" s="105"/>
    </row>
    <row r="450" spans="1:4" x14ac:dyDescent="0.35">
      <c r="A450" s="102"/>
      <c r="B450" s="103"/>
      <c r="C450" s="104"/>
      <c r="D450" s="105"/>
    </row>
    <row r="451" spans="1:4" x14ac:dyDescent="0.35">
      <c r="A451" s="102"/>
      <c r="B451" s="103"/>
      <c r="C451" s="104"/>
      <c r="D451" s="105"/>
    </row>
    <row r="452" spans="1:4" x14ac:dyDescent="0.35">
      <c r="A452" s="102"/>
      <c r="B452" s="103"/>
      <c r="C452" s="104"/>
      <c r="D452" s="105"/>
    </row>
    <row r="453" spans="1:4" x14ac:dyDescent="0.35">
      <c r="A453" s="102"/>
      <c r="B453" s="103"/>
      <c r="C453" s="104"/>
      <c r="D453" s="105"/>
    </row>
    <row r="454" spans="1:4" x14ac:dyDescent="0.35">
      <c r="A454" s="102"/>
      <c r="B454" s="103"/>
      <c r="C454" s="104"/>
      <c r="D454" s="105"/>
    </row>
    <row r="455" spans="1:4" x14ac:dyDescent="0.35">
      <c r="A455" s="102"/>
      <c r="B455" s="103"/>
      <c r="C455" s="104"/>
      <c r="D455" s="105"/>
    </row>
    <row r="456" spans="1:4" x14ac:dyDescent="0.35">
      <c r="A456" s="102"/>
      <c r="B456" s="103"/>
      <c r="C456" s="104"/>
      <c r="D456" s="105"/>
    </row>
    <row r="457" spans="1:4" x14ac:dyDescent="0.35">
      <c r="A457" s="102"/>
      <c r="B457" s="103"/>
      <c r="C457" s="104"/>
      <c r="D457" s="105"/>
    </row>
    <row r="458" spans="1:4" x14ac:dyDescent="0.35">
      <c r="A458" s="102"/>
      <c r="B458" s="103"/>
      <c r="C458" s="104"/>
      <c r="D458" s="105"/>
    </row>
    <row r="459" spans="1:4" x14ac:dyDescent="0.35">
      <c r="A459" s="102"/>
      <c r="B459" s="103"/>
      <c r="C459" s="104"/>
      <c r="D459" s="105"/>
    </row>
    <row r="460" spans="1:4" x14ac:dyDescent="0.35">
      <c r="A460" s="102"/>
      <c r="B460" s="103"/>
      <c r="C460" s="104"/>
      <c r="D460" s="105"/>
    </row>
    <row r="461" spans="1:4" x14ac:dyDescent="0.35">
      <c r="A461" s="102"/>
      <c r="B461" s="103"/>
      <c r="C461" s="104"/>
      <c r="D461" s="105"/>
    </row>
    <row r="462" spans="1:4" x14ac:dyDescent="0.35">
      <c r="A462" s="102"/>
      <c r="B462" s="103"/>
      <c r="C462" s="104"/>
      <c r="D462" s="105"/>
    </row>
    <row r="463" spans="1:4" x14ac:dyDescent="0.35">
      <c r="A463" s="102"/>
      <c r="B463" s="103"/>
      <c r="C463" s="104"/>
      <c r="D463" s="105"/>
    </row>
    <row r="464" spans="1:4" x14ac:dyDescent="0.35">
      <c r="A464" s="102"/>
      <c r="B464" s="103"/>
      <c r="C464" s="104"/>
      <c r="D464" s="105"/>
    </row>
    <row r="465" spans="1:4" x14ac:dyDescent="0.35">
      <c r="A465" s="102"/>
      <c r="B465" s="103"/>
      <c r="C465" s="104"/>
      <c r="D465" s="105"/>
    </row>
    <row r="466" spans="1:4" x14ac:dyDescent="0.35">
      <c r="A466" s="102"/>
      <c r="B466" s="103"/>
      <c r="C466" s="104"/>
      <c r="D466" s="105"/>
    </row>
    <row r="467" spans="1:4" x14ac:dyDescent="0.35">
      <c r="A467" s="102"/>
      <c r="B467" s="103"/>
      <c r="C467" s="104"/>
      <c r="D467" s="105"/>
    </row>
    <row r="468" spans="1:4" x14ac:dyDescent="0.35">
      <c r="A468" s="102"/>
      <c r="B468" s="103"/>
      <c r="C468" s="104"/>
      <c r="D468" s="105"/>
    </row>
    <row r="469" spans="1:4" x14ac:dyDescent="0.35">
      <c r="A469" s="102"/>
      <c r="B469" s="103"/>
      <c r="C469" s="104"/>
      <c r="D469" s="105"/>
    </row>
    <row r="470" spans="1:4" x14ac:dyDescent="0.35">
      <c r="A470" s="102"/>
      <c r="B470" s="103"/>
      <c r="C470" s="104"/>
      <c r="D470" s="105"/>
    </row>
    <row r="471" spans="1:4" x14ac:dyDescent="0.35">
      <c r="A471" s="102"/>
      <c r="B471" s="103"/>
      <c r="C471" s="104"/>
      <c r="D471" s="105"/>
    </row>
    <row r="472" spans="1:4" x14ac:dyDescent="0.35">
      <c r="A472" s="102"/>
      <c r="B472" s="103"/>
      <c r="C472" s="104"/>
      <c r="D472" s="105"/>
    </row>
    <row r="473" spans="1:4" x14ac:dyDescent="0.35">
      <c r="A473" s="102"/>
      <c r="B473" s="103"/>
      <c r="C473" s="104"/>
      <c r="D473" s="105"/>
    </row>
    <row r="474" spans="1:4" x14ac:dyDescent="0.35">
      <c r="A474" s="102"/>
      <c r="B474" s="103"/>
      <c r="C474" s="104"/>
      <c r="D474" s="105"/>
    </row>
    <row r="475" spans="1:4" x14ac:dyDescent="0.35">
      <c r="A475" s="102"/>
      <c r="B475" s="103"/>
      <c r="C475" s="104"/>
      <c r="D475" s="105"/>
    </row>
    <row r="476" spans="1:4" x14ac:dyDescent="0.35">
      <c r="A476" s="102"/>
      <c r="B476" s="103"/>
      <c r="C476" s="104"/>
      <c r="D476" s="105"/>
    </row>
    <row r="477" spans="1:4" x14ac:dyDescent="0.35">
      <c r="A477" s="102"/>
      <c r="B477" s="103"/>
      <c r="C477" s="104"/>
      <c r="D477" s="105"/>
    </row>
    <row r="478" spans="1:4" x14ac:dyDescent="0.35">
      <c r="A478" s="102"/>
      <c r="B478" s="103"/>
      <c r="C478" s="104"/>
      <c r="D478" s="105"/>
    </row>
    <row r="479" spans="1:4" x14ac:dyDescent="0.35">
      <c r="A479" s="102"/>
      <c r="B479" s="103"/>
      <c r="C479" s="104"/>
      <c r="D479" s="105"/>
    </row>
    <row r="480" spans="1:4" x14ac:dyDescent="0.35">
      <c r="A480" s="102"/>
      <c r="B480" s="103"/>
      <c r="C480" s="104"/>
      <c r="D480" s="105"/>
    </row>
    <row r="481" spans="1:4" x14ac:dyDescent="0.35">
      <c r="A481" s="102"/>
      <c r="B481" s="103"/>
      <c r="C481" s="104"/>
      <c r="D481" s="105"/>
    </row>
    <row r="482" spans="1:4" x14ac:dyDescent="0.35">
      <c r="A482" s="102"/>
      <c r="B482" s="103"/>
      <c r="C482" s="104"/>
      <c r="D482" s="105"/>
    </row>
    <row r="483" spans="1:4" x14ac:dyDescent="0.35">
      <c r="A483" s="102"/>
      <c r="B483" s="103"/>
      <c r="C483" s="104"/>
      <c r="D483" s="105"/>
    </row>
    <row r="484" spans="1:4" x14ac:dyDescent="0.35">
      <c r="A484" s="102"/>
      <c r="B484" s="103"/>
      <c r="C484" s="104"/>
      <c r="D484" s="105"/>
    </row>
    <row r="485" spans="1:4" x14ac:dyDescent="0.35">
      <c r="A485" s="102"/>
      <c r="B485" s="103"/>
      <c r="C485" s="104"/>
      <c r="D485" s="105"/>
    </row>
    <row r="486" spans="1:4" x14ac:dyDescent="0.35">
      <c r="A486" s="102"/>
      <c r="B486" s="103"/>
      <c r="C486" s="104"/>
      <c r="D486" s="105"/>
    </row>
    <row r="487" spans="1:4" x14ac:dyDescent="0.35">
      <c r="A487" s="102"/>
      <c r="B487" s="103"/>
      <c r="C487" s="104"/>
      <c r="D487" s="105"/>
    </row>
    <row r="488" spans="1:4" x14ac:dyDescent="0.35">
      <c r="A488" s="102"/>
      <c r="B488" s="103"/>
      <c r="C488" s="104"/>
      <c r="D488" s="105"/>
    </row>
    <row r="489" spans="1:4" x14ac:dyDescent="0.35">
      <c r="A489" s="102"/>
      <c r="B489" s="103"/>
      <c r="C489" s="104"/>
      <c r="D489" s="105"/>
    </row>
    <row r="490" spans="1:4" x14ac:dyDescent="0.35">
      <c r="A490" s="102"/>
      <c r="B490" s="103"/>
      <c r="C490" s="104"/>
      <c r="D490" s="105"/>
    </row>
    <row r="491" spans="1:4" x14ac:dyDescent="0.35">
      <c r="A491" s="102"/>
      <c r="B491" s="103"/>
      <c r="C491" s="104"/>
      <c r="D491" s="105"/>
    </row>
    <row r="492" spans="1:4" x14ac:dyDescent="0.35">
      <c r="A492" s="102"/>
      <c r="B492" s="103"/>
      <c r="C492" s="104"/>
      <c r="D492" s="105"/>
    </row>
    <row r="493" spans="1:4" x14ac:dyDescent="0.35">
      <c r="A493" s="102"/>
      <c r="B493" s="103"/>
      <c r="C493" s="104"/>
      <c r="D493" s="105"/>
    </row>
    <row r="494" spans="1:4" x14ac:dyDescent="0.35">
      <c r="A494" s="102"/>
      <c r="B494" s="103"/>
      <c r="C494" s="104"/>
      <c r="D494" s="105"/>
    </row>
    <row r="495" spans="1:4" x14ac:dyDescent="0.35">
      <c r="A495" s="102"/>
      <c r="B495" s="103"/>
      <c r="C495" s="104"/>
      <c r="D495" s="105"/>
    </row>
    <row r="496" spans="1:4" x14ac:dyDescent="0.35">
      <c r="A496" s="102"/>
      <c r="B496" s="103"/>
      <c r="C496" s="104"/>
      <c r="D496" s="105"/>
    </row>
    <row r="497" spans="1:4" x14ac:dyDescent="0.35">
      <c r="A497" s="102"/>
      <c r="B497" s="103"/>
      <c r="C497" s="104"/>
      <c r="D497" s="105"/>
    </row>
    <row r="498" spans="1:4" x14ac:dyDescent="0.35">
      <c r="A498" s="102"/>
      <c r="B498" s="103"/>
      <c r="C498" s="104"/>
      <c r="D498" s="105"/>
    </row>
    <row r="499" spans="1:4" x14ac:dyDescent="0.35">
      <c r="A499" s="102"/>
      <c r="B499" s="103"/>
      <c r="C499" s="104"/>
      <c r="D499" s="105"/>
    </row>
    <row r="500" spans="1:4" x14ac:dyDescent="0.35">
      <c r="A500" s="102"/>
      <c r="B500" s="103"/>
      <c r="C500" s="104"/>
      <c r="D500" s="105"/>
    </row>
    <row r="501" spans="1:4" x14ac:dyDescent="0.35">
      <c r="A501" s="102"/>
      <c r="B501" s="103"/>
      <c r="C501" s="104"/>
      <c r="D501" s="105"/>
    </row>
    <row r="502" spans="1:4" x14ac:dyDescent="0.35">
      <c r="A502" s="102"/>
      <c r="B502" s="103"/>
      <c r="C502" s="104"/>
      <c r="D502" s="105"/>
    </row>
    <row r="503" spans="1:4" x14ac:dyDescent="0.35">
      <c r="A503" s="102"/>
      <c r="B503" s="103"/>
      <c r="C503" s="104"/>
      <c r="D503" s="105"/>
    </row>
    <row r="504" spans="1:4" x14ac:dyDescent="0.35">
      <c r="A504" s="102"/>
      <c r="B504" s="103"/>
      <c r="C504" s="104"/>
      <c r="D504" s="105"/>
    </row>
    <row r="505" spans="1:4" x14ac:dyDescent="0.35">
      <c r="A505" s="102"/>
      <c r="B505" s="103"/>
      <c r="C505" s="104"/>
      <c r="D505" s="105"/>
    </row>
    <row r="506" spans="1:4" x14ac:dyDescent="0.35">
      <c r="A506" s="102"/>
      <c r="B506" s="103"/>
      <c r="C506" s="104"/>
      <c r="D506" s="105"/>
    </row>
    <row r="507" spans="1:4" x14ac:dyDescent="0.35">
      <c r="A507" s="102"/>
      <c r="B507" s="103"/>
      <c r="C507" s="104"/>
      <c r="D507" s="105"/>
    </row>
    <row r="508" spans="1:4" x14ac:dyDescent="0.35">
      <c r="A508" s="102"/>
      <c r="B508" s="103"/>
      <c r="C508" s="104"/>
      <c r="D508" s="105"/>
    </row>
    <row r="509" spans="1:4" x14ac:dyDescent="0.35">
      <c r="A509" s="102"/>
      <c r="B509" s="103"/>
      <c r="C509" s="104"/>
      <c r="D509" s="105"/>
    </row>
    <row r="510" spans="1:4" x14ac:dyDescent="0.35">
      <c r="A510" s="102"/>
      <c r="B510" s="103"/>
      <c r="C510" s="104"/>
      <c r="D510" s="105"/>
    </row>
    <row r="511" spans="1:4" x14ac:dyDescent="0.35">
      <c r="A511" s="102"/>
      <c r="B511" s="103"/>
      <c r="C511" s="104"/>
      <c r="D511" s="105"/>
    </row>
    <row r="512" spans="1:4" x14ac:dyDescent="0.35">
      <c r="A512" s="102"/>
      <c r="B512" s="103"/>
      <c r="C512" s="104"/>
      <c r="D512" s="105"/>
    </row>
    <row r="513" spans="1:4" x14ac:dyDescent="0.35">
      <c r="A513" s="102"/>
      <c r="B513" s="103"/>
      <c r="C513" s="104"/>
      <c r="D513" s="105"/>
    </row>
    <row r="514" spans="1:4" x14ac:dyDescent="0.35">
      <c r="A514" s="102"/>
      <c r="B514" s="103"/>
      <c r="C514" s="104"/>
      <c r="D514" s="105"/>
    </row>
    <row r="515" spans="1:4" x14ac:dyDescent="0.35">
      <c r="A515" s="102"/>
      <c r="B515" s="103"/>
      <c r="C515" s="104"/>
      <c r="D515" s="105"/>
    </row>
    <row r="516" spans="1:4" x14ac:dyDescent="0.35">
      <c r="A516" s="102"/>
      <c r="B516" s="103"/>
      <c r="C516" s="104"/>
      <c r="D516" s="105"/>
    </row>
    <row r="517" spans="1:4" x14ac:dyDescent="0.35">
      <c r="A517" s="102"/>
      <c r="B517" s="103"/>
      <c r="C517" s="104"/>
      <c r="D517" s="105"/>
    </row>
    <row r="518" spans="1:4" x14ac:dyDescent="0.35">
      <c r="A518" s="102"/>
      <c r="B518" s="103"/>
      <c r="C518" s="104"/>
      <c r="D518" s="105"/>
    </row>
    <row r="519" spans="1:4" x14ac:dyDescent="0.35">
      <c r="A519" s="102"/>
      <c r="B519" s="103"/>
      <c r="C519" s="104"/>
      <c r="D519" s="105"/>
    </row>
    <row r="520" spans="1:4" x14ac:dyDescent="0.35">
      <c r="A520" s="102"/>
      <c r="B520" s="103"/>
      <c r="C520" s="104"/>
      <c r="D520" s="105"/>
    </row>
    <row r="521" spans="1:4" x14ac:dyDescent="0.35">
      <c r="A521" s="102"/>
      <c r="B521" s="103"/>
      <c r="C521" s="104"/>
      <c r="D521" s="105"/>
    </row>
    <row r="522" spans="1:4" x14ac:dyDescent="0.35">
      <c r="A522" s="102"/>
      <c r="B522" s="103"/>
      <c r="C522" s="104"/>
      <c r="D522" s="105"/>
    </row>
    <row r="523" spans="1:4" x14ac:dyDescent="0.35">
      <c r="A523" s="102"/>
      <c r="B523" s="103"/>
      <c r="C523" s="104"/>
      <c r="D523" s="105"/>
    </row>
    <row r="524" spans="1:4" x14ac:dyDescent="0.35">
      <c r="A524" s="102"/>
      <c r="B524" s="103"/>
      <c r="C524" s="104"/>
      <c r="D524" s="105"/>
    </row>
    <row r="525" spans="1:4" x14ac:dyDescent="0.35">
      <c r="A525" s="102"/>
      <c r="B525" s="103"/>
      <c r="C525" s="104"/>
      <c r="D525" s="105"/>
    </row>
    <row r="526" spans="1:4" x14ac:dyDescent="0.35">
      <c r="A526" s="102"/>
      <c r="B526" s="103"/>
      <c r="C526" s="104"/>
      <c r="D526" s="105"/>
    </row>
    <row r="527" spans="1:4" x14ac:dyDescent="0.35">
      <c r="A527" s="102"/>
      <c r="B527" s="103"/>
      <c r="C527" s="104"/>
      <c r="D527" s="105"/>
    </row>
    <row r="528" spans="1:4" x14ac:dyDescent="0.35">
      <c r="A528" s="102"/>
      <c r="B528" s="103"/>
      <c r="C528" s="104"/>
      <c r="D528" s="105"/>
    </row>
    <row r="529" spans="1:4" x14ac:dyDescent="0.35">
      <c r="A529" s="102"/>
      <c r="B529" s="103"/>
      <c r="C529" s="104"/>
      <c r="D529" s="105"/>
    </row>
    <row r="530" spans="1:4" x14ac:dyDescent="0.35">
      <c r="A530" s="102"/>
      <c r="B530" s="103"/>
      <c r="C530" s="104"/>
      <c r="D530" s="105"/>
    </row>
    <row r="531" spans="1:4" x14ac:dyDescent="0.35">
      <c r="A531" s="102"/>
      <c r="B531" s="103"/>
      <c r="C531" s="104"/>
      <c r="D531" s="105"/>
    </row>
    <row r="532" spans="1:4" x14ac:dyDescent="0.35">
      <c r="A532" s="102"/>
      <c r="B532" s="103"/>
      <c r="C532" s="104"/>
      <c r="D532" s="105"/>
    </row>
    <row r="533" spans="1:4" x14ac:dyDescent="0.35">
      <c r="A533" s="102"/>
      <c r="B533" s="103"/>
      <c r="C533" s="104"/>
      <c r="D533" s="105"/>
    </row>
    <row r="534" spans="1:4" x14ac:dyDescent="0.35">
      <c r="A534" s="102"/>
      <c r="B534" s="103"/>
      <c r="C534" s="104"/>
      <c r="D534" s="105"/>
    </row>
    <row r="535" spans="1:4" x14ac:dyDescent="0.35">
      <c r="A535" s="102"/>
      <c r="B535" s="103"/>
      <c r="C535" s="104"/>
      <c r="D535" s="105"/>
    </row>
    <row r="536" spans="1:4" x14ac:dyDescent="0.35">
      <c r="A536" s="102"/>
      <c r="B536" s="103"/>
      <c r="C536" s="104"/>
      <c r="D536" s="105"/>
    </row>
    <row r="537" spans="1:4" x14ac:dyDescent="0.35">
      <c r="A537" s="102"/>
      <c r="B537" s="103"/>
      <c r="C537" s="104"/>
      <c r="D537" s="105"/>
    </row>
    <row r="538" spans="1:4" x14ac:dyDescent="0.35">
      <c r="A538" s="102"/>
      <c r="B538" s="103"/>
      <c r="C538" s="104"/>
      <c r="D538" s="105"/>
    </row>
    <row r="539" spans="1:4" x14ac:dyDescent="0.35">
      <c r="A539" s="102"/>
      <c r="B539" s="103"/>
      <c r="C539" s="104"/>
      <c r="D539" s="105"/>
    </row>
    <row r="540" spans="1:4" x14ac:dyDescent="0.35">
      <c r="A540" s="102"/>
      <c r="B540" s="103"/>
      <c r="C540" s="104"/>
      <c r="D540" s="105"/>
    </row>
    <row r="541" spans="1:4" x14ac:dyDescent="0.35">
      <c r="A541" s="102"/>
      <c r="B541" s="103"/>
      <c r="C541" s="104"/>
      <c r="D541" s="105"/>
    </row>
    <row r="542" spans="1:4" x14ac:dyDescent="0.35">
      <c r="A542" s="102"/>
      <c r="B542" s="103"/>
      <c r="C542" s="104"/>
      <c r="D542" s="105"/>
    </row>
    <row r="543" spans="1:4" x14ac:dyDescent="0.35">
      <c r="A543" s="102"/>
      <c r="B543" s="103"/>
      <c r="C543" s="104"/>
      <c r="D543" s="105"/>
    </row>
    <row r="544" spans="1:4" x14ac:dyDescent="0.35">
      <c r="A544" s="102"/>
      <c r="B544" s="103"/>
      <c r="C544" s="104"/>
      <c r="D544" s="105"/>
    </row>
    <row r="545" spans="1:4" x14ac:dyDescent="0.35">
      <c r="A545" s="102"/>
      <c r="B545" s="103"/>
      <c r="C545" s="104"/>
      <c r="D545" s="105"/>
    </row>
    <row r="546" spans="1:4" x14ac:dyDescent="0.35">
      <c r="A546" s="102"/>
      <c r="B546" s="103"/>
      <c r="C546" s="104"/>
      <c r="D546" s="105"/>
    </row>
    <row r="547" spans="1:4" x14ac:dyDescent="0.35">
      <c r="A547" s="102"/>
      <c r="B547" s="103"/>
      <c r="C547" s="104"/>
      <c r="D547" s="105"/>
    </row>
    <row r="548" spans="1:4" x14ac:dyDescent="0.35">
      <c r="A548" s="102"/>
      <c r="B548" s="103"/>
      <c r="C548" s="104"/>
      <c r="D548" s="105"/>
    </row>
    <row r="549" spans="1:4" x14ac:dyDescent="0.35">
      <c r="A549" s="102"/>
      <c r="B549" s="103"/>
      <c r="C549" s="104"/>
      <c r="D549" s="105"/>
    </row>
    <row r="550" spans="1:4" x14ac:dyDescent="0.35">
      <c r="A550" s="102"/>
      <c r="B550" s="103"/>
      <c r="C550" s="104"/>
      <c r="D550" s="105"/>
    </row>
    <row r="551" spans="1:4" x14ac:dyDescent="0.35">
      <c r="A551" s="102"/>
      <c r="B551" s="103"/>
      <c r="C551" s="104"/>
      <c r="D551" s="105"/>
    </row>
    <row r="552" spans="1:4" x14ac:dyDescent="0.35">
      <c r="A552" s="102"/>
      <c r="B552" s="103"/>
      <c r="C552" s="104"/>
      <c r="D552" s="105"/>
    </row>
    <row r="553" spans="1:4" x14ac:dyDescent="0.35">
      <c r="A553" s="102"/>
      <c r="B553" s="103"/>
      <c r="C553" s="104"/>
      <c r="D553" s="105"/>
    </row>
    <row r="554" spans="1:4" x14ac:dyDescent="0.35">
      <c r="A554" s="102"/>
      <c r="B554" s="103"/>
      <c r="C554" s="104"/>
      <c r="D554" s="105"/>
    </row>
    <row r="555" spans="1:4" x14ac:dyDescent="0.35">
      <c r="A555" s="102"/>
      <c r="B555" s="103"/>
      <c r="C555" s="104"/>
      <c r="D555" s="105"/>
    </row>
    <row r="556" spans="1:4" x14ac:dyDescent="0.35">
      <c r="A556" s="102"/>
      <c r="B556" s="103"/>
      <c r="C556" s="104"/>
      <c r="D556" s="105"/>
    </row>
    <row r="557" spans="1:4" x14ac:dyDescent="0.35">
      <c r="A557" s="102"/>
      <c r="B557" s="103"/>
      <c r="C557" s="104"/>
      <c r="D557" s="105"/>
    </row>
    <row r="558" spans="1:4" x14ac:dyDescent="0.35">
      <c r="A558" s="102"/>
      <c r="B558" s="103"/>
      <c r="C558" s="104"/>
      <c r="D558" s="105"/>
    </row>
    <row r="559" spans="1:4" x14ac:dyDescent="0.35">
      <c r="A559" s="102"/>
      <c r="B559" s="103"/>
      <c r="C559" s="104"/>
      <c r="D559" s="105"/>
    </row>
    <row r="560" spans="1:4" x14ac:dyDescent="0.35">
      <c r="A560" s="102"/>
      <c r="B560" s="103"/>
      <c r="C560" s="104"/>
      <c r="D560" s="105"/>
    </row>
    <row r="561" spans="1:4" x14ac:dyDescent="0.35">
      <c r="A561" s="102"/>
      <c r="B561" s="103"/>
      <c r="C561" s="104"/>
      <c r="D561" s="105"/>
    </row>
    <row r="562" spans="1:4" x14ac:dyDescent="0.35">
      <c r="A562" s="102"/>
      <c r="B562" s="103"/>
      <c r="C562" s="104"/>
      <c r="D562" s="105"/>
    </row>
    <row r="563" spans="1:4" x14ac:dyDescent="0.35">
      <c r="A563" s="102"/>
      <c r="B563" s="103"/>
      <c r="C563" s="104"/>
      <c r="D563" s="105"/>
    </row>
    <row r="564" spans="1:4" x14ac:dyDescent="0.35">
      <c r="A564" s="102"/>
      <c r="B564" s="103"/>
      <c r="C564" s="104"/>
      <c r="D564" s="105"/>
    </row>
    <row r="565" spans="1:4" x14ac:dyDescent="0.35">
      <c r="A565" s="102"/>
      <c r="B565" s="103"/>
      <c r="C565" s="104"/>
      <c r="D565" s="105"/>
    </row>
    <row r="566" spans="1:4" x14ac:dyDescent="0.35">
      <c r="A566" s="102"/>
      <c r="B566" s="103"/>
      <c r="C566" s="104"/>
      <c r="D566" s="105"/>
    </row>
    <row r="567" spans="1:4" x14ac:dyDescent="0.35">
      <c r="A567" s="102"/>
      <c r="B567" s="103"/>
      <c r="C567" s="104"/>
      <c r="D567" s="105"/>
    </row>
    <row r="568" spans="1:4" x14ac:dyDescent="0.35">
      <c r="A568" s="102"/>
      <c r="B568" s="103"/>
      <c r="C568" s="104"/>
      <c r="D568" s="105"/>
    </row>
    <row r="569" spans="1:4" x14ac:dyDescent="0.35">
      <c r="A569" s="102"/>
      <c r="B569" s="103"/>
      <c r="C569" s="104"/>
      <c r="D569" s="105"/>
    </row>
    <row r="570" spans="1:4" x14ac:dyDescent="0.35">
      <c r="A570" s="102"/>
      <c r="B570" s="103"/>
      <c r="C570" s="104"/>
      <c r="D570" s="105"/>
    </row>
    <row r="571" spans="1:4" x14ac:dyDescent="0.35">
      <c r="A571" s="102"/>
      <c r="B571" s="103"/>
      <c r="C571" s="104"/>
      <c r="D571" s="105"/>
    </row>
    <row r="572" spans="1:4" x14ac:dyDescent="0.35">
      <c r="A572" s="102"/>
      <c r="B572" s="103"/>
      <c r="C572" s="104"/>
      <c r="D572" s="105"/>
    </row>
    <row r="573" spans="1:4" x14ac:dyDescent="0.35">
      <c r="A573" s="102"/>
      <c r="B573" s="103"/>
      <c r="C573" s="104"/>
      <c r="D573" s="105"/>
    </row>
    <row r="574" spans="1:4" x14ac:dyDescent="0.35">
      <c r="A574" s="102"/>
      <c r="B574" s="103"/>
      <c r="C574" s="104"/>
      <c r="D574" s="105"/>
    </row>
    <row r="575" spans="1:4" x14ac:dyDescent="0.35">
      <c r="A575" s="102"/>
      <c r="B575" s="103"/>
      <c r="C575" s="104"/>
      <c r="D575" s="105"/>
    </row>
    <row r="576" spans="1:4" x14ac:dyDescent="0.35">
      <c r="A576" s="102"/>
      <c r="B576" s="103"/>
      <c r="C576" s="104"/>
      <c r="D576" s="105"/>
    </row>
    <row r="577" spans="1:4" x14ac:dyDescent="0.35">
      <c r="A577" s="102"/>
      <c r="B577" s="103"/>
      <c r="C577" s="104"/>
      <c r="D577" s="105"/>
    </row>
    <row r="578" spans="1:4" x14ac:dyDescent="0.35">
      <c r="A578" s="102"/>
      <c r="B578" s="103"/>
      <c r="C578" s="104"/>
      <c r="D578" s="105"/>
    </row>
    <row r="579" spans="1:4" x14ac:dyDescent="0.35">
      <c r="A579" s="102"/>
      <c r="B579" s="103"/>
      <c r="C579" s="104"/>
      <c r="D579" s="105"/>
    </row>
    <row r="580" spans="1:4" x14ac:dyDescent="0.35">
      <c r="A580" s="102"/>
      <c r="B580" s="103"/>
      <c r="C580" s="104"/>
      <c r="D580" s="105"/>
    </row>
    <row r="581" spans="1:4" x14ac:dyDescent="0.35">
      <c r="A581" s="102"/>
      <c r="B581" s="103"/>
      <c r="C581" s="104"/>
      <c r="D581" s="105"/>
    </row>
    <row r="582" spans="1:4" x14ac:dyDescent="0.35">
      <c r="A582" s="102"/>
      <c r="B582" s="103"/>
      <c r="C582" s="104"/>
      <c r="D582" s="105"/>
    </row>
    <row r="583" spans="1:4" x14ac:dyDescent="0.35">
      <c r="A583" s="102"/>
      <c r="B583" s="103"/>
      <c r="C583" s="104"/>
      <c r="D583" s="105"/>
    </row>
    <row r="584" spans="1:4" x14ac:dyDescent="0.35">
      <c r="A584" s="102"/>
      <c r="B584" s="103"/>
      <c r="C584" s="104"/>
      <c r="D584" s="105"/>
    </row>
    <row r="585" spans="1:4" x14ac:dyDescent="0.35">
      <c r="A585" s="102"/>
      <c r="B585" s="103"/>
      <c r="C585" s="104"/>
      <c r="D585" s="105"/>
    </row>
    <row r="586" spans="1:4" x14ac:dyDescent="0.35">
      <c r="A586" s="102"/>
      <c r="B586" s="103"/>
      <c r="C586" s="104"/>
      <c r="D586" s="105"/>
    </row>
    <row r="587" spans="1:4" x14ac:dyDescent="0.35">
      <c r="A587" s="102"/>
      <c r="B587" s="103"/>
      <c r="C587" s="104"/>
      <c r="D587" s="105"/>
    </row>
    <row r="588" spans="1:4" x14ac:dyDescent="0.35">
      <c r="A588" s="102"/>
      <c r="B588" s="103"/>
      <c r="C588" s="104"/>
      <c r="D588" s="105"/>
    </row>
    <row r="589" spans="1:4" x14ac:dyDescent="0.35">
      <c r="A589" s="102"/>
      <c r="B589" s="103"/>
      <c r="C589" s="104"/>
      <c r="D589" s="105"/>
    </row>
    <row r="590" spans="1:4" x14ac:dyDescent="0.35">
      <c r="A590" s="102"/>
      <c r="B590" s="103"/>
      <c r="C590" s="104"/>
      <c r="D590" s="105"/>
    </row>
    <row r="591" spans="1:4" x14ac:dyDescent="0.35">
      <c r="A591" s="102"/>
      <c r="B591" s="103"/>
      <c r="C591" s="104"/>
      <c r="D591" s="105"/>
    </row>
    <row r="592" spans="1:4" x14ac:dyDescent="0.35">
      <c r="A592" s="102"/>
      <c r="B592" s="103"/>
      <c r="C592" s="104"/>
      <c r="D592" s="105"/>
    </row>
    <row r="593" spans="1:4" x14ac:dyDescent="0.35">
      <c r="A593" s="102"/>
      <c r="B593" s="103"/>
      <c r="C593" s="104"/>
      <c r="D593" s="105"/>
    </row>
    <row r="594" spans="1:4" x14ac:dyDescent="0.35">
      <c r="A594" s="102"/>
      <c r="B594" s="103"/>
      <c r="C594" s="104"/>
      <c r="D594" s="105"/>
    </row>
    <row r="595" spans="1:4" x14ac:dyDescent="0.35">
      <c r="A595" s="102"/>
      <c r="B595" s="103"/>
      <c r="C595" s="104"/>
      <c r="D595" s="105"/>
    </row>
    <row r="596" spans="1:4" x14ac:dyDescent="0.35">
      <c r="A596" s="102"/>
      <c r="B596" s="103"/>
      <c r="C596" s="104"/>
      <c r="D596" s="105"/>
    </row>
    <row r="597" spans="1:4" x14ac:dyDescent="0.35">
      <c r="A597" s="102"/>
      <c r="B597" s="103"/>
      <c r="C597" s="104"/>
      <c r="D597" s="105"/>
    </row>
    <row r="598" spans="1:4" x14ac:dyDescent="0.35">
      <c r="A598" s="102"/>
      <c r="B598" s="103"/>
      <c r="C598" s="104"/>
      <c r="D598" s="105"/>
    </row>
    <row r="599" spans="1:4" x14ac:dyDescent="0.35">
      <c r="A599" s="102"/>
      <c r="B599" s="103"/>
      <c r="C599" s="104"/>
      <c r="D599" s="105"/>
    </row>
    <row r="600" spans="1:4" x14ac:dyDescent="0.35">
      <c r="A600" s="102"/>
      <c r="B600" s="103"/>
      <c r="C600" s="104"/>
      <c r="D600" s="105"/>
    </row>
    <row r="601" spans="1:4" x14ac:dyDescent="0.35">
      <c r="A601" s="102"/>
      <c r="B601" s="103"/>
      <c r="C601" s="104"/>
      <c r="D601" s="105"/>
    </row>
    <row r="602" spans="1:4" x14ac:dyDescent="0.35">
      <c r="A602" s="102"/>
      <c r="B602" s="103"/>
      <c r="C602" s="104"/>
      <c r="D602" s="105"/>
    </row>
    <row r="603" spans="1:4" x14ac:dyDescent="0.35">
      <c r="A603" s="102"/>
      <c r="B603" s="103"/>
      <c r="C603" s="104"/>
      <c r="D603" s="105"/>
    </row>
    <row r="604" spans="1:4" x14ac:dyDescent="0.35">
      <c r="A604" s="102"/>
      <c r="B604" s="103"/>
      <c r="C604" s="104"/>
      <c r="D604" s="105"/>
    </row>
    <row r="605" spans="1:4" x14ac:dyDescent="0.35">
      <c r="A605" s="102"/>
      <c r="B605" s="103"/>
      <c r="C605" s="104"/>
      <c r="D605" s="105"/>
    </row>
    <row r="606" spans="1:4" x14ac:dyDescent="0.35">
      <c r="A606" s="102"/>
      <c r="B606" s="103"/>
      <c r="C606" s="104"/>
      <c r="D606" s="105"/>
    </row>
    <row r="607" spans="1:4" x14ac:dyDescent="0.35">
      <c r="A607" s="102"/>
      <c r="B607" s="103"/>
      <c r="C607" s="104"/>
      <c r="D607" s="105"/>
    </row>
    <row r="608" spans="1:4" x14ac:dyDescent="0.35">
      <c r="A608" s="102"/>
      <c r="B608" s="103"/>
      <c r="C608" s="104"/>
      <c r="D608" s="105"/>
    </row>
    <row r="609" spans="1:4" x14ac:dyDescent="0.35">
      <c r="A609" s="102"/>
      <c r="B609" s="103"/>
      <c r="C609" s="104"/>
      <c r="D609" s="105"/>
    </row>
    <row r="610" spans="1:4" x14ac:dyDescent="0.35">
      <c r="A610" s="102"/>
      <c r="B610" s="103"/>
      <c r="C610" s="104"/>
      <c r="D610" s="105"/>
    </row>
    <row r="611" spans="1:4" x14ac:dyDescent="0.35">
      <c r="A611" s="102"/>
      <c r="B611" s="103"/>
      <c r="C611" s="104"/>
      <c r="D611" s="105"/>
    </row>
    <row r="612" spans="1:4" x14ac:dyDescent="0.35">
      <c r="A612" s="102"/>
      <c r="B612" s="103"/>
      <c r="C612" s="104"/>
      <c r="D612" s="105"/>
    </row>
    <row r="613" spans="1:4" x14ac:dyDescent="0.35">
      <c r="A613" s="102"/>
      <c r="B613" s="103"/>
      <c r="C613" s="104"/>
      <c r="D613" s="105"/>
    </row>
    <row r="614" spans="1:4" x14ac:dyDescent="0.35">
      <c r="A614" s="102"/>
      <c r="B614" s="103"/>
      <c r="C614" s="104"/>
      <c r="D614" s="105"/>
    </row>
    <row r="615" spans="1:4" x14ac:dyDescent="0.35">
      <c r="A615" s="102"/>
      <c r="B615" s="103"/>
      <c r="C615" s="104"/>
      <c r="D615" s="105"/>
    </row>
    <row r="616" spans="1:4" x14ac:dyDescent="0.35">
      <c r="A616" s="102"/>
      <c r="B616" s="103"/>
      <c r="C616" s="104"/>
      <c r="D616" s="105"/>
    </row>
    <row r="617" spans="1:4" x14ac:dyDescent="0.35">
      <c r="A617" s="102"/>
      <c r="B617" s="103"/>
      <c r="C617" s="104"/>
      <c r="D617" s="105"/>
    </row>
    <row r="618" spans="1:4" x14ac:dyDescent="0.35">
      <c r="A618" s="102"/>
      <c r="B618" s="103"/>
      <c r="C618" s="104"/>
      <c r="D618" s="105"/>
    </row>
    <row r="619" spans="1:4" x14ac:dyDescent="0.35">
      <c r="A619" s="102"/>
      <c r="B619" s="103"/>
      <c r="C619" s="104"/>
      <c r="D619" s="105"/>
    </row>
    <row r="620" spans="1:4" x14ac:dyDescent="0.35">
      <c r="A620" s="102"/>
      <c r="B620" s="103"/>
      <c r="C620" s="104"/>
      <c r="D620" s="105"/>
    </row>
    <row r="621" spans="1:4" x14ac:dyDescent="0.35">
      <c r="A621" s="102"/>
      <c r="B621" s="103"/>
      <c r="C621" s="104"/>
      <c r="D621" s="105"/>
    </row>
    <row r="622" spans="1:4" x14ac:dyDescent="0.35">
      <c r="A622" s="102"/>
      <c r="B622" s="103"/>
      <c r="C622" s="104"/>
      <c r="D622" s="105"/>
    </row>
    <row r="623" spans="1:4" x14ac:dyDescent="0.35">
      <c r="A623" s="102"/>
      <c r="B623" s="103"/>
      <c r="C623" s="104"/>
      <c r="D623" s="105"/>
    </row>
    <row r="624" spans="1:4" x14ac:dyDescent="0.35">
      <c r="A624" s="102"/>
      <c r="B624" s="103"/>
      <c r="C624" s="104"/>
      <c r="D624" s="105"/>
    </row>
    <row r="625" spans="1:4" x14ac:dyDescent="0.35">
      <c r="A625" s="102"/>
      <c r="B625" s="103"/>
      <c r="C625" s="104"/>
      <c r="D625" s="105"/>
    </row>
    <row r="626" spans="1:4" x14ac:dyDescent="0.35">
      <c r="A626" s="102"/>
      <c r="B626" s="103"/>
      <c r="C626" s="104"/>
      <c r="D626" s="105"/>
    </row>
    <row r="627" spans="1:4" x14ac:dyDescent="0.35">
      <c r="A627" s="102"/>
      <c r="B627" s="103"/>
      <c r="C627" s="104"/>
      <c r="D627" s="105"/>
    </row>
    <row r="628" spans="1:4" x14ac:dyDescent="0.35">
      <c r="A628" s="102"/>
      <c r="B628" s="103"/>
      <c r="C628" s="104"/>
      <c r="D628" s="105"/>
    </row>
    <row r="629" spans="1:4" x14ac:dyDescent="0.35">
      <c r="A629" s="102"/>
      <c r="B629" s="103"/>
      <c r="C629" s="104"/>
      <c r="D629" s="105"/>
    </row>
    <row r="630" spans="1:4" x14ac:dyDescent="0.35">
      <c r="A630" s="102"/>
      <c r="B630" s="103"/>
      <c r="C630" s="104"/>
      <c r="D630" s="105"/>
    </row>
    <row r="631" spans="1:4" x14ac:dyDescent="0.35">
      <c r="A631" s="102"/>
      <c r="B631" s="103"/>
      <c r="C631" s="104"/>
      <c r="D631" s="105"/>
    </row>
    <row r="632" spans="1:4" x14ac:dyDescent="0.35">
      <c r="A632" s="102"/>
      <c r="B632" s="103"/>
      <c r="C632" s="104"/>
      <c r="D632" s="105"/>
    </row>
    <row r="633" spans="1:4" x14ac:dyDescent="0.35">
      <c r="A633" s="102"/>
      <c r="B633" s="103"/>
      <c r="C633" s="104"/>
      <c r="D633" s="105"/>
    </row>
    <row r="634" spans="1:4" x14ac:dyDescent="0.35">
      <c r="A634" s="102"/>
      <c r="B634" s="103"/>
      <c r="C634" s="104"/>
      <c r="D634" s="105"/>
    </row>
    <row r="635" spans="1:4" x14ac:dyDescent="0.35">
      <c r="A635" s="102"/>
      <c r="B635" s="103"/>
      <c r="C635" s="104"/>
      <c r="D635" s="105"/>
    </row>
    <row r="636" spans="1:4" x14ac:dyDescent="0.35">
      <c r="A636" s="102"/>
      <c r="B636" s="103"/>
      <c r="C636" s="104"/>
      <c r="D636" s="105"/>
    </row>
    <row r="637" spans="1:4" x14ac:dyDescent="0.35">
      <c r="A637" s="102"/>
      <c r="B637" s="103"/>
      <c r="C637" s="104"/>
      <c r="D637" s="105"/>
    </row>
    <row r="638" spans="1:4" x14ac:dyDescent="0.35">
      <c r="A638" s="102"/>
      <c r="B638" s="103"/>
      <c r="C638" s="104"/>
      <c r="D638" s="105"/>
    </row>
    <row r="639" spans="1:4" x14ac:dyDescent="0.35">
      <c r="A639" s="102"/>
      <c r="B639" s="103"/>
      <c r="C639" s="104"/>
      <c r="D639" s="105"/>
    </row>
    <row r="640" spans="1:4" x14ac:dyDescent="0.35">
      <c r="A640" s="102"/>
      <c r="B640" s="103"/>
      <c r="C640" s="104"/>
      <c r="D640" s="105"/>
    </row>
    <row r="641" spans="1:4" x14ac:dyDescent="0.35">
      <c r="A641" s="102"/>
      <c r="B641" s="103"/>
      <c r="C641" s="104"/>
      <c r="D641" s="105"/>
    </row>
    <row r="642" spans="1:4" x14ac:dyDescent="0.35">
      <c r="A642" s="102"/>
      <c r="B642" s="103"/>
      <c r="C642" s="104"/>
      <c r="D642" s="105"/>
    </row>
    <row r="643" spans="1:4" x14ac:dyDescent="0.35">
      <c r="A643" s="102"/>
      <c r="B643" s="103"/>
      <c r="C643" s="104"/>
      <c r="D643" s="105"/>
    </row>
    <row r="644" spans="1:4" x14ac:dyDescent="0.35">
      <c r="A644" s="102"/>
      <c r="B644" s="103"/>
      <c r="C644" s="104"/>
      <c r="D644" s="105"/>
    </row>
    <row r="645" spans="1:4" x14ac:dyDescent="0.35">
      <c r="A645" s="102"/>
      <c r="B645" s="103"/>
      <c r="C645" s="104"/>
      <c r="D645" s="105"/>
    </row>
    <row r="646" spans="1:4" x14ac:dyDescent="0.35">
      <c r="A646" s="102"/>
      <c r="B646" s="103"/>
      <c r="C646" s="104"/>
      <c r="D646" s="105"/>
    </row>
    <row r="647" spans="1:4" x14ac:dyDescent="0.35">
      <c r="A647" s="102"/>
      <c r="B647" s="103"/>
      <c r="C647" s="104"/>
      <c r="D647" s="105"/>
    </row>
    <row r="648" spans="1:4" x14ac:dyDescent="0.35">
      <c r="A648" s="102"/>
      <c r="B648" s="103"/>
      <c r="C648" s="104"/>
      <c r="D648" s="105"/>
    </row>
    <row r="649" spans="1:4" x14ac:dyDescent="0.35">
      <c r="A649" s="102"/>
      <c r="B649" s="103"/>
      <c r="C649" s="104"/>
      <c r="D649" s="105"/>
    </row>
    <row r="650" spans="1:4" x14ac:dyDescent="0.35">
      <c r="A650" s="102"/>
      <c r="B650" s="103"/>
      <c r="C650" s="104"/>
      <c r="D650" s="105"/>
    </row>
    <row r="651" spans="1:4" x14ac:dyDescent="0.35">
      <c r="A651" s="102"/>
      <c r="B651" s="103"/>
      <c r="C651" s="104"/>
      <c r="D651" s="105"/>
    </row>
    <row r="652" spans="1:4" x14ac:dyDescent="0.35">
      <c r="A652" s="102"/>
      <c r="B652" s="103"/>
      <c r="C652" s="104"/>
      <c r="D652" s="105"/>
    </row>
    <row r="653" spans="1:4" x14ac:dyDescent="0.35">
      <c r="A653" s="102"/>
      <c r="B653" s="103"/>
      <c r="C653" s="104"/>
      <c r="D653" s="105"/>
    </row>
    <row r="654" spans="1:4" x14ac:dyDescent="0.35">
      <c r="A654" s="102"/>
      <c r="B654" s="103"/>
      <c r="C654" s="104"/>
      <c r="D654" s="105"/>
    </row>
    <row r="655" spans="1:4" x14ac:dyDescent="0.35">
      <c r="A655" s="102"/>
      <c r="B655" s="103"/>
      <c r="C655" s="104"/>
      <c r="D655" s="105"/>
    </row>
  </sheetData>
  <mergeCells count="89">
    <mergeCell ref="D211:D213"/>
    <mergeCell ref="A202:A204"/>
    <mergeCell ref="A180:A185"/>
    <mergeCell ref="D172:D174"/>
    <mergeCell ref="A303:A306"/>
    <mergeCell ref="D304:D306"/>
    <mergeCell ref="A255:D255"/>
    <mergeCell ref="A256:A259"/>
    <mergeCell ref="D257:D259"/>
    <mergeCell ref="A302:D302"/>
    <mergeCell ref="A285:B285"/>
    <mergeCell ref="A269:A272"/>
    <mergeCell ref="A273:A276"/>
    <mergeCell ref="A277:A280"/>
    <mergeCell ref="A282:A284"/>
    <mergeCell ref="A4:D4"/>
    <mergeCell ref="A250:B250"/>
    <mergeCell ref="A251:A254"/>
    <mergeCell ref="A297:B297"/>
    <mergeCell ref="A298:A301"/>
    <mergeCell ref="A240:A249"/>
    <mergeCell ref="D176:D178"/>
    <mergeCell ref="A197:A200"/>
    <mergeCell ref="A186:A188"/>
    <mergeCell ref="A189:A192"/>
    <mergeCell ref="A193:A196"/>
    <mergeCell ref="A171:A174"/>
    <mergeCell ref="A206:A209"/>
    <mergeCell ref="D207:D209"/>
    <mergeCell ref="A210:A213"/>
    <mergeCell ref="A67:A68"/>
    <mergeCell ref="A1:D1"/>
    <mergeCell ref="A2:D2"/>
    <mergeCell ref="A128:A134"/>
    <mergeCell ref="A121:A122"/>
    <mergeCell ref="A117:A120"/>
    <mergeCell ref="A54:A57"/>
    <mergeCell ref="A3:B3"/>
    <mergeCell ref="A45:A53"/>
    <mergeCell ref="C3:D3"/>
    <mergeCell ref="A102:A103"/>
    <mergeCell ref="A104:A105"/>
    <mergeCell ref="A106:A107"/>
    <mergeCell ref="A108:A109"/>
    <mergeCell ref="A76:A78"/>
    <mergeCell ref="A99:A100"/>
    <mergeCell ref="B36:D36"/>
    <mergeCell ref="A333:A336"/>
    <mergeCell ref="A261:A266"/>
    <mergeCell ref="A80:A83"/>
    <mergeCell ref="A215:A219"/>
    <mergeCell ref="A123:A124"/>
    <mergeCell ref="A86:A89"/>
    <mergeCell ref="A320:A326"/>
    <mergeCell ref="A327:A332"/>
    <mergeCell ref="A286:A296"/>
    <mergeCell ref="A135:A138"/>
    <mergeCell ref="A125:A127"/>
    <mergeCell ref="A84:A85"/>
    <mergeCell ref="A93:A94"/>
    <mergeCell ref="A95:A96"/>
    <mergeCell ref="A267:A268"/>
    <mergeCell ref="A221:A222"/>
    <mergeCell ref="A157:A160"/>
    <mergeCell ref="A139:A140"/>
    <mergeCell ref="A142:A150"/>
    <mergeCell ref="A167:A169"/>
    <mergeCell ref="A153:A156"/>
    <mergeCell ref="D316:D318"/>
    <mergeCell ref="A314:D314"/>
    <mergeCell ref="A315:A318"/>
    <mergeCell ref="A311:A313"/>
    <mergeCell ref="A308:A310"/>
    <mergeCell ref="B30:D30"/>
    <mergeCell ref="A239:B239"/>
    <mergeCell ref="A223:A226"/>
    <mergeCell ref="A227:A230"/>
    <mergeCell ref="A231:A234"/>
    <mergeCell ref="A236:A238"/>
    <mergeCell ref="A161:A164"/>
    <mergeCell ref="A30:A35"/>
    <mergeCell ref="A61:A64"/>
    <mergeCell ref="A74:A75"/>
    <mergeCell ref="A69:A73"/>
    <mergeCell ref="A97:A98"/>
    <mergeCell ref="A36:A40"/>
    <mergeCell ref="A110:A112"/>
    <mergeCell ref="A151:A152"/>
    <mergeCell ref="A175:A178"/>
  </mergeCells>
  <conditionalFormatting sqref="A165">
    <cfRule type="duplicateValues" dxfId="59" priority="81"/>
  </conditionalFormatting>
  <conditionalFormatting sqref="B30">
    <cfRule type="duplicateValues" dxfId="58" priority="23"/>
    <cfRule type="duplicateValues" dxfId="57" priority="24"/>
    <cfRule type="duplicateValues" dxfId="56" priority="25"/>
  </conditionalFormatting>
  <conditionalFormatting sqref="B31:B35">
    <cfRule type="duplicateValues" dxfId="55" priority="5"/>
    <cfRule type="duplicateValues" dxfId="54" priority="6"/>
    <cfRule type="duplicateValues" dxfId="53" priority="7"/>
  </conditionalFormatting>
  <conditionalFormatting sqref="B36">
    <cfRule type="duplicateValues" dxfId="52" priority="11"/>
    <cfRule type="duplicateValues" dxfId="51" priority="12"/>
    <cfRule type="duplicateValues" dxfId="50" priority="13"/>
  </conditionalFormatting>
  <conditionalFormatting sqref="B97">
    <cfRule type="duplicateValues" dxfId="49" priority="137"/>
  </conditionalFormatting>
  <conditionalFormatting sqref="B110:B112">
    <cfRule type="duplicateValues" dxfId="48" priority="133"/>
  </conditionalFormatting>
  <conditionalFormatting sqref="B142">
    <cfRule type="duplicateValues" dxfId="47" priority="86"/>
  </conditionalFormatting>
  <conditionalFormatting sqref="B151:B152">
    <cfRule type="duplicateValues" dxfId="46" priority="38"/>
    <cfRule type="duplicateValues" dxfId="45" priority="40"/>
  </conditionalFormatting>
  <conditionalFormatting sqref="B151:B164">
    <cfRule type="duplicateValues" dxfId="44" priority="92"/>
  </conditionalFormatting>
  <conditionalFormatting sqref="B152">
    <cfRule type="duplicateValues" dxfId="43" priority="37"/>
    <cfRule type="duplicateValues" dxfId="42" priority="39"/>
    <cfRule type="duplicateValues" dxfId="41" priority="91"/>
  </conditionalFormatting>
  <conditionalFormatting sqref="B154:B156 B158:B160 B162:B164">
    <cfRule type="duplicateValues" dxfId="40" priority="90"/>
  </conditionalFormatting>
  <conditionalFormatting sqref="B167:B169">
    <cfRule type="duplicateValues" dxfId="39" priority="219"/>
  </conditionalFormatting>
  <conditionalFormatting sqref="B171:B178">
    <cfRule type="duplicateValues" dxfId="38" priority="88"/>
  </conditionalFormatting>
  <conditionalFormatting sqref="B186:B187">
    <cfRule type="duplicateValues" dxfId="37" priority="43"/>
    <cfRule type="duplicateValues" dxfId="36" priority="45"/>
  </conditionalFormatting>
  <conditionalFormatting sqref="B187">
    <cfRule type="duplicateValues" dxfId="35" priority="42"/>
    <cfRule type="duplicateValues" dxfId="34" priority="44"/>
  </conditionalFormatting>
  <conditionalFormatting sqref="B188">
    <cfRule type="duplicateValues" dxfId="33" priority="115"/>
  </conditionalFormatting>
  <conditionalFormatting sqref="B189:B200">
    <cfRule type="duplicateValues" dxfId="32" priority="77"/>
  </conditionalFormatting>
  <conditionalFormatting sqref="B190:B192 B194:B196 B198:B200">
    <cfRule type="duplicateValues" dxfId="31" priority="76"/>
  </conditionalFormatting>
  <conditionalFormatting sqref="B202:B204">
    <cfRule type="duplicateValues" dxfId="30" priority="80"/>
  </conditionalFormatting>
  <conditionalFormatting sqref="B206:B213">
    <cfRule type="duplicateValues" dxfId="29" priority="82"/>
  </conditionalFormatting>
  <conditionalFormatting sqref="B222">
    <cfRule type="duplicateValues" dxfId="28" priority="109"/>
  </conditionalFormatting>
  <conditionalFormatting sqref="B223:B234">
    <cfRule type="duplicateValues" dxfId="27" priority="70"/>
  </conditionalFormatting>
  <conditionalFormatting sqref="B224:B226 B228:B230 B232:B234">
    <cfRule type="duplicateValues" dxfId="26" priority="69"/>
  </conditionalFormatting>
  <conditionalFormatting sqref="B236:B238">
    <cfRule type="duplicateValues" dxfId="25" priority="73"/>
  </conditionalFormatting>
  <conditionalFormatting sqref="B240:B249 B251:B254">
    <cfRule type="duplicateValues" dxfId="24" priority="196"/>
  </conditionalFormatting>
  <conditionalFormatting sqref="B256:B259">
    <cfRule type="duplicateValues" dxfId="23" priority="1"/>
  </conditionalFormatting>
  <conditionalFormatting sqref="B268">
    <cfRule type="duplicateValues" dxfId="22" priority="50"/>
    <cfRule type="duplicateValues" dxfId="21" priority="98"/>
  </conditionalFormatting>
  <conditionalFormatting sqref="B269:B280">
    <cfRule type="duplicateValues" dxfId="20" priority="61"/>
  </conditionalFormatting>
  <conditionalFormatting sqref="B270:B272 B274:B276 B278:B280">
    <cfRule type="duplicateValues" dxfId="19" priority="60"/>
  </conditionalFormatting>
  <conditionalFormatting sqref="B282:B284">
    <cfRule type="duplicateValues" dxfId="18" priority="64"/>
  </conditionalFormatting>
  <conditionalFormatting sqref="B286:B296 B298:B301">
    <cfRule type="duplicateValues" dxfId="17" priority="127"/>
  </conditionalFormatting>
  <conditionalFormatting sqref="B303:B306">
    <cfRule type="duplicateValues" dxfId="16" priority="3"/>
  </conditionalFormatting>
  <conditionalFormatting sqref="B315:B318">
    <cfRule type="duplicateValues" dxfId="15" priority="56"/>
  </conditionalFormatting>
  <conditionalFormatting sqref="B319:B1048576 B143:B150 B179:B185 B214:B222 B201:B204 B165:B169 B235:B238 B281:B284 B286:B296 B240:B249 B188 C337:C434 B37:B141 B251:B254 B298:B301 B1:B29 B307:B313 B260:B268">
    <cfRule type="duplicateValues" dxfId="14" priority="122"/>
  </conditionalFormatting>
  <conditionalFormatting sqref="C6:C29 C31:C35 C37:C42 C67:C78 C80:C91 C102:C115 C117:C140 C142:C169 C180:C204 C240:C249 C251:C254 C286:C296 C298:C301 C308:C313 C320:C336 C435:C1048576">
    <cfRule type="notContainsText" dxfId="13" priority="184" operator="notContains" text="[">
      <formula>ISERROR(SEARCH("[",C6))</formula>
    </cfRule>
  </conditionalFormatting>
  <conditionalFormatting sqref="C45:C65">
    <cfRule type="notContainsText" dxfId="12" priority="144" operator="notContains" text="[">
      <formula>ISERROR(SEARCH("[",C45))</formula>
    </cfRule>
  </conditionalFormatting>
  <conditionalFormatting sqref="C93:C100">
    <cfRule type="notContainsText" dxfId="11" priority="30" operator="notContains" text="[">
      <formula>ISERROR(SEARCH("[",C93))</formula>
    </cfRule>
  </conditionalFormatting>
  <conditionalFormatting sqref="C171:C178">
    <cfRule type="notContainsText" dxfId="10" priority="89" operator="notContains" text="[">
      <formula>ISERROR(SEARCH("[",C171))</formula>
    </cfRule>
  </conditionalFormatting>
  <conditionalFormatting sqref="C206:C213">
    <cfRule type="notContainsText" dxfId="9" priority="83" operator="notContains" text="[">
      <formula>ISERROR(SEARCH("[",C206))</formula>
    </cfRule>
  </conditionalFormatting>
  <conditionalFormatting sqref="C215:C238">
    <cfRule type="notContainsText" dxfId="8" priority="67" operator="notContains" text="[">
      <formula>ISERROR(SEARCH("[",C215))</formula>
    </cfRule>
  </conditionalFormatting>
  <conditionalFormatting sqref="C256:C259">
    <cfRule type="notContainsText" dxfId="7" priority="2" operator="notContains" text="[">
      <formula>ISERROR(SEARCH("[",C256))</formula>
    </cfRule>
  </conditionalFormatting>
  <conditionalFormatting sqref="C261:C284">
    <cfRule type="notContainsText" dxfId="6" priority="59" operator="notContains" text="[">
      <formula>ISERROR(SEARCH("[",C261))</formula>
    </cfRule>
  </conditionalFormatting>
  <conditionalFormatting sqref="C303:C306">
    <cfRule type="notContainsText" dxfId="5" priority="4" operator="notContains" text="[">
      <formula>ISERROR(SEARCH("[",C303))</formula>
    </cfRule>
  </conditionalFormatting>
  <conditionalFormatting sqref="C315:C318">
    <cfRule type="notContainsText" dxfId="4" priority="57" operator="notContains" text="[">
      <formula>ISERROR(SEARCH("[",C315))</formula>
    </cfRule>
  </conditionalFormatting>
  <conditionalFormatting sqref="C337:C434 B1:B29 B37:B1048576">
    <cfRule type="duplicateValues" dxfId="3" priority="41"/>
  </conditionalFormatting>
  <conditionalFormatting sqref="C337:C434 B37:B185 B1:B29 B188:B1048576">
    <cfRule type="duplicateValues" dxfId="2" priority="58"/>
  </conditionalFormatting>
  <dataValidations count="5">
    <dataValidation type="decimal" allowBlank="1" showInputMessage="1" showErrorMessage="1" sqref="C52:C53 C261:C262 C118 C120 C122 C312 C130 C143:C144 C146:C147 C180:C181 C288:C294 C215:C216 C310 C221 C218:C219 C137:C138 C91 C94 C113 C133:C134 C140 C308 C242:C247 C300 C265:C267 C167:C169 C236:C238 C282:C284 C69:C75 C149:C151 C253 C202:C204 C183:C186" xr:uid="{566EC70C-212E-4465-BC76-3695C65D739B}">
      <formula1>-9.99999999999999E+36</formula1>
      <formula2>9.99999999999999E+32</formula2>
    </dataValidation>
    <dataValidation type="decimal" allowBlank="1" showInputMessage="1" showErrorMessage="1" sqref="C335 C332:C333 C330 C325:C328 C320:C323" xr:uid="{9BDAE0C2-7F61-45FD-95F5-25A178ADBEFB}">
      <formula1>-9.99999999999999E+34</formula1>
      <formula2>9.99999999999999E+29</formula2>
    </dataValidation>
    <dataValidation type="decimal" allowBlank="1" showInputMessage="1" showErrorMessage="1" sqref="C77:C78" xr:uid="{84784835-C140-4BB7-98B7-CC02658DD27B}">
      <formula1>-9.99999999999999E+27</formula1>
      <formula2>9.99999999999999E+31</formula2>
    </dataValidation>
    <dataValidation type="date" operator="greaterThan" allowBlank="1" showInputMessage="1" showErrorMessage="1" sqref="C103 C105 C107" xr:uid="{D76F0194-67CD-4C18-94FB-563F4EA18531}">
      <formula1>1900</formula1>
    </dataValidation>
    <dataValidation type="list" allowBlank="1" showInputMessage="1" showErrorMessage="1" sqref="D102" xr:uid="{302F6256-DC59-4E91-9195-348D88E33C3B}">
      <formula1>#REF!</formula1>
    </dataValidation>
  </dataValidations>
  <hyperlinks>
    <hyperlink ref="C57" r:id="rId1" display="Email@email.com" xr:uid="{45FF7EF7-980A-4411-8BDA-F46A4BB1C3BF}"/>
    <hyperlink ref="C64" r:id="rId2" display="email1@email.com" xr:uid="{01096340-F70C-4BBB-AB80-441908A0285E}"/>
  </hyperlinks>
  <pageMargins left="0.25" right="0.25" top="0.75" bottom="0.75" header="0.3" footer="0.3"/>
  <pageSetup scale="43" fitToHeight="0" orientation="landscape" r:id="rId3"/>
  <rowBreaks count="10" manualBreakCount="10">
    <brk id="42" max="4" man="1"/>
    <brk id="78" max="4" man="1"/>
    <brk id="115" max="4" man="1"/>
    <brk id="140" max="4" man="1"/>
    <brk id="178" max="4" man="1"/>
    <brk id="213" max="4" man="1"/>
    <brk id="238" max="3" man="1"/>
    <brk id="259" max="4" man="1"/>
    <brk id="284" max="3" man="1"/>
    <brk id="306" max="4" man="1"/>
  </rowBreaks>
  <drawing r:id="rId4"/>
  <extLst>
    <ext xmlns:x14="http://schemas.microsoft.com/office/spreadsheetml/2009/9/main" uri="{CCE6A557-97BC-4b89-ADB6-D9C93CAAB3DF}">
      <x14:dataValidations xmlns:xm="http://schemas.microsoft.com/office/excel/2006/main" count="16">
        <x14:dataValidation type="list" allowBlank="1" showInputMessage="1" showErrorMessage="1" xr:uid="{E83F920C-CE6D-494C-86AA-1D1DB700D02E}">
          <x14:formula1>
            <xm:f>Lists!$K$3:$K$8</xm:f>
          </x14:formula1>
          <xm:sqref>C76</xm:sqref>
        </x14:dataValidation>
        <x14:dataValidation type="list" allowBlank="1" showInputMessage="1" showErrorMessage="1" xr:uid="{0A76D7F5-9887-4411-9A1F-6B3DB00FFD45}">
          <x14:formula1>
            <xm:f>Lists!$D$3:$D$5</xm:f>
          </x14:formula1>
          <xm:sqref>C329 C248 C331 C59 C86:C89 C295 C93 C95 C97 C99 C81:C82 C251 C298</xm:sqref>
        </x14:dataValidation>
        <x14:dataValidation type="list" allowBlank="1" showInputMessage="1" showErrorMessage="1" xr:uid="{D74D9719-857E-4CDD-A90B-3EC055E57911}">
          <x14:formula1>
            <xm:f>Lists!$C$3:$C$6</xm:f>
          </x14:formula1>
          <xm:sqref>C311 C31:C35 C6:C29 C37:C42</xm:sqref>
        </x14:dataValidation>
        <x14:dataValidation type="list" allowBlank="1" showInputMessage="1" showErrorMessage="1" xr:uid="{A540ABD0-6055-448B-A4D6-EAADEF2AD4E4}">
          <x14:formula1>
            <xm:f>Lists!$I$3:$I$7</xm:f>
          </x14:formula1>
          <xm:sqref>C263</xm:sqref>
        </x14:dataValidation>
        <x14:dataValidation type="list" allowBlank="1" showInputMessage="1" showErrorMessage="1" xr:uid="{A1F0115F-6D75-4632-BE8E-99A2F6F146D3}">
          <x14:formula1>
            <xm:f>Lists!$R$3:$R$6</xm:f>
          </x14:formula1>
          <xm:sqref>C49</xm:sqref>
        </x14:dataValidation>
        <x14:dataValidation type="list" allowBlank="1" showInputMessage="1" showErrorMessage="1" xr:uid="{D3A3A915-C545-4B65-A65D-0F3789932CB7}">
          <x14:formula1>
            <xm:f>Lists!$Q$3:$Q$6</xm:f>
          </x14:formula1>
          <xm:sqref>C313</xm:sqref>
        </x14:dataValidation>
        <x14:dataValidation type="list" allowBlank="1" showInputMessage="1" showErrorMessage="1" xr:uid="{1C86E1F4-3973-42EA-835B-E32854B43D58}">
          <x14:formula1>
            <xm:f>Lists!$P$3:$P$4</xm:f>
          </x14:formula1>
          <xm:sqref>C67</xm:sqref>
        </x14:dataValidation>
        <x14:dataValidation type="list" allowBlank="1" showInputMessage="1" showErrorMessage="1" xr:uid="{F28B63E6-1509-4A8F-8BCA-3BF1F767D646}">
          <x14:formula1>
            <xm:f>Lists!$S$3:$S$5</xm:f>
          </x14:formula1>
          <xm:sqref>C58</xm:sqref>
        </x14:dataValidation>
        <x14:dataValidation type="list" allowBlank="1" showInputMessage="1" showErrorMessage="1" xr:uid="{0D807D0A-30E0-412B-815B-243E83B07F5E}">
          <x14:formula1>
            <xm:f>Lists!$F$3:$F$14</xm:f>
          </x14:formula1>
          <xm:sqref>C80</xm:sqref>
        </x14:dataValidation>
        <x14:dataValidation type="list" allowBlank="1" showInputMessage="1" showErrorMessage="1" xr:uid="{F02A899D-59A1-4B07-B799-005893D64FA1}">
          <x14:formula1>
            <xm:f>Lists!$C$3:$C$7</xm:f>
          </x14:formula1>
          <xm:sqref>C142</xm:sqref>
        </x14:dataValidation>
        <x14:dataValidation type="list" allowBlank="1" showInputMessage="1" showErrorMessage="1" xr:uid="{A7DC355D-89E4-423E-AE17-060EA6E1DFF7}">
          <x14:formula1>
            <xm:f>Lists!$H$3:$H$7</xm:f>
          </x14:formula1>
          <xm:sqref>C129</xm:sqref>
        </x14:dataValidation>
        <x14:dataValidation type="list" allowBlank="1" showInputMessage="1" showErrorMessage="1" xr:uid="{B1117337-2433-4B64-B398-343E03EF0D19}">
          <x14:formula1>
            <xm:f>Lists!$D$3:$D$6</xm:f>
          </x14:formula1>
          <xm:sqref>C125 C127 C123 C131</xm:sqref>
        </x14:dataValidation>
        <x14:dataValidation type="list" allowBlank="1" showInputMessage="1" showErrorMessage="1" xr:uid="{F2EDD121-2F52-4282-AFEF-66220D1D0B55}">
          <x14:formula1>
            <xm:f>Lists!$E$3:$E$10</xm:f>
          </x14:formula1>
          <xm:sqref>C84</xm:sqref>
        </x14:dataValidation>
        <x14:dataValidation type="list" allowBlank="1" showInputMessage="1" showErrorMessage="1" xr:uid="{34B58889-DD66-4140-AEB5-14026125663A}">
          <x14:formula1>
            <xm:f>Lists!$G$3:$G$6</xm:f>
          </x14:formula1>
          <xm:sqref>C102 C104 C106 C108:C110 C115</xm:sqref>
        </x14:dataValidation>
        <x14:dataValidation type="list" allowBlank="1" showInputMessage="1" showErrorMessage="1" xr:uid="{AC77DFBC-E41B-442C-BBEB-71A3FDFB36B4}">
          <x14:formula1>
            <xm:f>Lists!$W$3:$W$6</xm:f>
          </x14:formula1>
          <xm:sqref>C114</xm:sqref>
        </x14:dataValidation>
        <x14:dataValidation type="list" allowBlank="1" showInputMessage="1" showErrorMessage="1" xr:uid="{9E47C494-D4B2-4A87-A36B-05D7CB808773}">
          <x14:formula1>
            <xm:f>Lists!$E$16:$E$17</xm:f>
          </x14:formula1>
          <xm:sqref>C68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76331-B07A-4821-AE3C-03EAAF725B63}">
  <sheetPr codeName="Sheet3"/>
  <dimension ref="A1:F157"/>
  <sheetViews>
    <sheetView workbookViewId="0"/>
  </sheetViews>
  <sheetFormatPr defaultRowHeight="14.5" outlineLevelCol="1" x14ac:dyDescent="0.35"/>
  <cols>
    <col min="1" max="1" width="8.7265625" style="10" outlineLevel="1"/>
    <col min="2" max="2" width="28.54296875" customWidth="1"/>
    <col min="3" max="3" width="32.1796875" customWidth="1"/>
    <col min="4" max="4" width="47.81640625" customWidth="1"/>
    <col min="5" max="5" width="31.453125" bestFit="1" customWidth="1"/>
  </cols>
  <sheetData>
    <row r="1" spans="1:6" x14ac:dyDescent="0.35">
      <c r="A1" s="19" t="s">
        <v>583</v>
      </c>
      <c r="B1" s="19" t="s">
        <v>584</v>
      </c>
      <c r="C1" s="19" t="s">
        <v>585</v>
      </c>
      <c r="D1" s="19" t="s">
        <v>586</v>
      </c>
      <c r="E1" s="19" t="s">
        <v>2</v>
      </c>
      <c r="F1" s="19" t="s">
        <v>587</v>
      </c>
    </row>
    <row r="2" spans="1:6" x14ac:dyDescent="0.35">
      <c r="A2" s="20"/>
      <c r="B2" t="s">
        <v>588</v>
      </c>
      <c r="C2" t="s">
        <v>589</v>
      </c>
      <c r="D2" s="20" t="str">
        <f t="shared" ref="D2:D33" si="0">CLEAN(SUBSTITUTE(B2," ","")&amp;(SUBSTITUTE(C2," ","")))</f>
        <v>AttachmentsAerialMap(w/ClearBoundaryLinesofProperty)</v>
      </c>
      <c r="E2" s="21" t="str">
        <f>IFERROR(IF(LEN(VLOOKUP(C2,'Property Information'!$A$6:$C$41,3,FALSE))=0,"",VLOOKUP(C2,'Property Information'!$A$6:$C$41,3,FALSE)),"")</f>
        <v/>
      </c>
      <c r="F2" s="21" t="str">
        <f>IFERROR(IF(LEN(VLOOKUP(C2,'Property Information'!$B$45:$D$336,3,FALSE))=0,"",VLOOKUP(C2,'Property Information'!$B$45:$D$336,3,FALSE)),"")</f>
        <v/>
      </c>
    </row>
    <row r="3" spans="1:6" x14ac:dyDescent="0.35">
      <c r="A3" s="20"/>
      <c r="B3" t="s">
        <v>588</v>
      </c>
      <c r="C3" t="s">
        <v>590</v>
      </c>
      <c r="D3" s="20" t="str">
        <f t="shared" si="0"/>
        <v>AttachmentsKML/KMZFileforSiteBoundaries</v>
      </c>
      <c r="E3" s="21" t="str">
        <f>IFERROR(IF(LEN(VLOOKUP(C3,'Property Information'!$A$6:$C$41,3,FALSE))=0,"",VLOOKUP(C3,'Property Information'!$A$6:$C$41,3,FALSE)),"")</f>
        <v/>
      </c>
      <c r="F3" s="21" t="str">
        <f>IFERROR(IF(LEN(VLOOKUP(C3,'Property Information'!$B$45:$D$336,3,FALSE))=0,"",VLOOKUP(C3,'Property Information'!$B$45:$D$336,3,FALSE)),"")</f>
        <v/>
      </c>
    </row>
    <row r="4" spans="1:6" x14ac:dyDescent="0.35">
      <c r="A4" s="20"/>
      <c r="B4" t="s">
        <v>588</v>
      </c>
      <c r="C4" t="s">
        <v>591</v>
      </c>
      <c r="D4" s="20" t="str">
        <f t="shared" si="0"/>
        <v>AttachmentsDocumentationofPropertyAvailability</v>
      </c>
      <c r="E4" s="21" t="str">
        <f>IFERROR(IF(LEN(VLOOKUP(C4,'Property Information'!$A$6:$C$41,3,FALSE))=0,"",VLOOKUP(C4,'Property Information'!$A$6:$C$41,3,FALSE)),"")</f>
        <v/>
      </c>
      <c r="F4" s="21" t="str">
        <f>IFERROR(IF(LEN(VLOOKUP(C4,'Property Information'!$B$45:$D$336,3,FALSE))=0,"",VLOOKUP(C4,'Property Information'!$B$45:$D$336,3,FALSE)),"")</f>
        <v/>
      </c>
    </row>
    <row r="5" spans="1:6" x14ac:dyDescent="0.35">
      <c r="A5" s="20"/>
      <c r="B5" t="s">
        <v>588</v>
      </c>
      <c r="C5" t="s">
        <v>592</v>
      </c>
      <c r="D5" s="20" t="str">
        <f t="shared" si="0"/>
        <v>AttachmentsOwnerLetterwithPrice</v>
      </c>
      <c r="E5" s="21" t="str">
        <f>IFERROR(IF(LEN(VLOOKUP(C5,'Property Information'!$A$6:$C$41,3,FALSE))=0,"",VLOOKUP(C5,'Property Information'!$A$6:$C$41,3,FALSE)),"")</f>
        <v/>
      </c>
      <c r="F5" s="21" t="str">
        <f>IFERROR(IF(LEN(VLOOKUP(C5,'Property Information'!$B$45:$D$336,3,FALSE))=0,"",VLOOKUP(C5,'Property Information'!$B$45:$D$336,3,FALSE)),"")</f>
        <v/>
      </c>
    </row>
    <row r="6" spans="1:6" x14ac:dyDescent="0.35">
      <c r="A6" s="20"/>
      <c r="B6" t="s">
        <v>588</v>
      </c>
      <c r="C6" t="s">
        <v>593</v>
      </c>
      <c r="D6" s="20" t="str">
        <f t="shared" si="0"/>
        <v>AttachmentsCountyTaxParcelMap</v>
      </c>
      <c r="E6" s="21" t="str">
        <f>IFERROR(IF(LEN(VLOOKUP(C6,'Property Information'!$A$6:$C$41,3,FALSE))=0,"",VLOOKUP(C6,'Property Information'!$A$6:$C$41,3,FALSE)),"")</f>
        <v/>
      </c>
      <c r="F6" s="21" t="str">
        <f>IFERROR(IF(LEN(VLOOKUP(C6,'Property Information'!$B$45:$D$336,3,FALSE))=0,"",VLOOKUP(C6,'Property Information'!$B$45:$D$336,3,FALSE)),"")</f>
        <v/>
      </c>
    </row>
    <row r="7" spans="1:6" x14ac:dyDescent="0.35">
      <c r="A7" s="20"/>
      <c r="B7" t="s">
        <v>588</v>
      </c>
      <c r="C7" t="s">
        <v>594</v>
      </c>
      <c r="D7" s="20" t="str">
        <f t="shared" si="0"/>
        <v>AttachmentsZoningMapandDescription</v>
      </c>
      <c r="E7" s="21" t="str">
        <f>IFERROR(IF(LEN(VLOOKUP(C7,'Property Information'!$A$6:$C$41,3,FALSE))=0,"",VLOOKUP(C7,'Property Information'!$A$6:$C$41,3,FALSE)),"")</f>
        <v/>
      </c>
      <c r="F7" s="21" t="str">
        <f>IFERROR(IF(LEN(VLOOKUP(C7,'Property Information'!$B$45:$D$336,3,FALSE))=0,"",VLOOKUP(C7,'Property Information'!$B$45:$D$336,3,FALSE)),"")</f>
        <v/>
      </c>
    </row>
    <row r="8" spans="1:6" x14ac:dyDescent="0.35">
      <c r="A8" s="20"/>
      <c r="B8" t="s">
        <v>588</v>
      </c>
      <c r="C8" t="s">
        <v>595</v>
      </c>
      <c r="D8" s="20" t="str">
        <f t="shared" si="0"/>
        <v>AttachmentsRailProviderLetter</v>
      </c>
      <c r="E8" s="21" t="str">
        <f>IFERROR(IF(LEN(VLOOKUP(C8,'Property Information'!$A$6:$C$41,3,FALSE))=0,"",VLOOKUP(C8,'Property Information'!$A$6:$C$41,3,FALSE)),"")</f>
        <v/>
      </c>
      <c r="F8" s="21" t="str">
        <f>IFERROR(IF(LEN(VLOOKUP(C8,'Property Information'!$B$45:$D$336,3,FALSE))=0,"",VLOOKUP(C8,'Property Information'!$B$45:$D$336,3,FALSE)),"")</f>
        <v/>
      </c>
    </row>
    <row r="9" spans="1:6" x14ac:dyDescent="0.35">
      <c r="A9" s="20"/>
      <c r="B9" t="s">
        <v>588</v>
      </c>
      <c r="C9" t="s">
        <v>596</v>
      </c>
      <c r="D9" s="20" t="str">
        <f t="shared" si="0"/>
        <v>AttachmentsInfrastructureMap(s)</v>
      </c>
      <c r="E9" s="21" t="str">
        <f>IFERROR(IF(LEN(VLOOKUP(C9,'Property Information'!$A$6:$C$41,3,FALSE))=0,"",VLOOKUP(C9,'Property Information'!$A$6:$C$41,3,FALSE)),"")</f>
        <v/>
      </c>
      <c r="F9" s="21" t="str">
        <f>IFERROR(IF(LEN(VLOOKUP(C9,'Property Information'!$B$45:$D$336,3,FALSE))=0,"",VLOOKUP(C9,'Property Information'!$B$45:$D$336,3,FALSE)),"")</f>
        <v/>
      </c>
    </row>
    <row r="10" spans="1:6" x14ac:dyDescent="0.35">
      <c r="A10" s="20"/>
      <c r="B10" t="s">
        <v>588</v>
      </c>
      <c r="C10" t="s">
        <v>201</v>
      </c>
      <c r="D10" s="20" t="str">
        <f t="shared" si="0"/>
        <v>AttachmentsPhaseIESA</v>
      </c>
      <c r="E10" s="21" t="str">
        <f>IFERROR(IF(LEN(VLOOKUP(C10,'Property Information'!$A$6:$C$41,3,FALSE))=0,"",VLOOKUP(C10,'Property Information'!$A$6:$C$41,3,FALSE)),"")</f>
        <v/>
      </c>
      <c r="F10" s="21" t="str">
        <f>IFERROR(IF(LEN(VLOOKUP(C10,'Property Information'!$B$45:$D$336,3,FALSE))=0,"",VLOOKUP(C10,'Property Information'!$B$45:$D$336,3,FALSE)),"")</f>
        <v/>
      </c>
    </row>
    <row r="11" spans="1:6" x14ac:dyDescent="0.35">
      <c r="A11" s="20"/>
      <c r="B11" t="s">
        <v>588</v>
      </c>
      <c r="C11" t="s">
        <v>597</v>
      </c>
      <c r="D11" s="20" t="str">
        <f t="shared" si="0"/>
        <v>AttachmentsWetlandsDelineationorJDLetter(orproofofJDrequest)</v>
      </c>
      <c r="E11" s="21" t="str">
        <f>IFERROR(IF(LEN(VLOOKUP(C11,'Property Information'!$A$6:$C$41,3,FALSE))=0,"",VLOOKUP(C11,'Property Information'!$A$6:$C$41,3,FALSE)),"")</f>
        <v/>
      </c>
      <c r="F11" s="21" t="str">
        <f>IFERROR(IF(LEN(VLOOKUP(C11,'Property Information'!$B$45:$D$336,3,FALSE))=0,"",VLOOKUP(C11,'Property Information'!$B$45:$D$336,3,FALSE)),"")</f>
        <v/>
      </c>
    </row>
    <row r="12" spans="1:6" x14ac:dyDescent="0.35">
      <c r="A12" s="20"/>
      <c r="B12" t="s">
        <v>588</v>
      </c>
      <c r="C12" t="s">
        <v>598</v>
      </c>
      <c r="D12" s="20" t="str">
        <f t="shared" si="0"/>
        <v>AttachmentsThreatened&amp;EndangeredSpeciesSurvey</v>
      </c>
      <c r="E12" s="21" t="str">
        <f>IFERROR(IF(LEN(VLOOKUP(C12,'Property Information'!$A$6:$C$41,3,FALSE))=0,"",VLOOKUP(C12,'Property Information'!$A$6:$C$41,3,FALSE)),"")</f>
        <v/>
      </c>
      <c r="F12" s="21" t="str">
        <f>IFERROR(IF(LEN(VLOOKUP(C12,'Property Information'!$B$45:$D$336,3,FALSE))=0,"",VLOOKUP(C12,'Property Information'!$B$45:$D$336,3,FALSE)),"")</f>
        <v/>
      </c>
    </row>
    <row r="13" spans="1:6" x14ac:dyDescent="0.35">
      <c r="A13" s="20"/>
      <c r="B13" t="s">
        <v>588</v>
      </c>
      <c r="C13" t="s">
        <v>599</v>
      </c>
      <c r="D13" s="20" t="str">
        <f t="shared" si="0"/>
        <v>AttachmentsArchaeological&amp;HistoricalInvestigation</v>
      </c>
      <c r="E13" s="21" t="str">
        <f>IFERROR(IF(LEN(VLOOKUP(C13,'Property Information'!$A$6:$C$41,3,FALSE))=0,"",VLOOKUP(C13,'Property Information'!$A$6:$C$41,3,FALSE)),"")</f>
        <v/>
      </c>
      <c r="F13" s="21" t="str">
        <f>IFERROR(IF(LEN(VLOOKUP(C13,'Property Information'!$B$45:$D$336,3,FALSE))=0,"",VLOOKUP(C13,'Property Information'!$B$45:$D$336,3,FALSE)),"")</f>
        <v/>
      </c>
    </row>
    <row r="14" spans="1:6" x14ac:dyDescent="0.35">
      <c r="A14" s="20"/>
      <c r="B14" t="s">
        <v>588</v>
      </c>
      <c r="C14" t="s">
        <v>205</v>
      </c>
      <c r="D14" s="20" t="str">
        <f t="shared" si="0"/>
        <v>AttachmentsGeotechnicalAssessment</v>
      </c>
      <c r="E14" s="21" t="str">
        <f>IFERROR(IF(LEN(VLOOKUP(C14,'Property Information'!$A$6:$C$41,3,FALSE))=0,"",VLOOKUP(C14,'Property Information'!$A$6:$C$41,3,FALSE)),"")</f>
        <v/>
      </c>
      <c r="F14" s="21" t="str">
        <f>IFERROR(IF(LEN(VLOOKUP(C14,'Property Information'!$B$45:$D$336,3,FALSE))=0,"",VLOOKUP(C14,'Property Information'!$B$45:$D$336,3,FALSE)),"")</f>
        <v/>
      </c>
    </row>
    <row r="15" spans="1:6" x14ac:dyDescent="0.35">
      <c r="A15" s="20"/>
      <c r="B15" t="s">
        <v>588</v>
      </c>
      <c r="C15" t="s">
        <v>209</v>
      </c>
      <c r="D15" s="20" t="str">
        <f t="shared" si="0"/>
        <v>AttachmentsBoundarySurvey</v>
      </c>
      <c r="E15" s="21" t="str">
        <f>IFERROR(IF(LEN(VLOOKUP(C15,'Property Information'!$A$6:$C$41,3,FALSE))=0,"",VLOOKUP(C15,'Property Information'!$A$6:$C$41,3,FALSE)),"")</f>
        <v/>
      </c>
      <c r="F15" s="21" t="str">
        <f>IFERROR(IF(LEN(VLOOKUP(C15,'Property Information'!$B$45:$D$336,3,FALSE))=0,"",VLOOKUP(C15,'Property Information'!$B$45:$D$336,3,FALSE)),"")</f>
        <v/>
      </c>
    </row>
    <row r="16" spans="1:6" x14ac:dyDescent="0.35">
      <c r="A16" s="20"/>
      <c r="B16" t="s">
        <v>215</v>
      </c>
      <c r="C16" t="s">
        <v>216</v>
      </c>
      <c r="D16" s="20" t="str">
        <f t="shared" si="0"/>
        <v>SiteInformationSiteName</v>
      </c>
      <c r="E16" s="21" t="str">
        <f>IFERROR(IF(LEN(VLOOKUP(C16,'Property Information'!$B$45:$D$336,2,FALSE))=0,"",VLOOKUP(C16,'Property Information'!$B$45:$D$336,2,FALSE)),"")</f>
        <v>[text]</v>
      </c>
      <c r="F16" s="21" t="str">
        <f>IFERROR(IF(LEN(VLOOKUP(C16,'Property Information'!$B$45:$D$336,3,FALSE))=0,"",VLOOKUP(C16,'Property Information'!$B$45:$D$336,3,FALSE)),"")</f>
        <v/>
      </c>
    </row>
    <row r="17" spans="2:6" x14ac:dyDescent="0.35">
      <c r="B17" t="s">
        <v>215</v>
      </c>
      <c r="C17" t="s">
        <v>218</v>
      </c>
      <c r="D17" s="20" t="str">
        <f t="shared" si="0"/>
        <v>SiteInformationSiteAddress</v>
      </c>
      <c r="E17" s="21" t="str">
        <f>IFERROR(IF(LEN(VLOOKUP(C17,'Property Information'!$B$45:$D$336,2,FALSE))=0,"",VLOOKUP(C17,'Property Information'!$B$45:$D$336,2,FALSE)),"")</f>
        <v>[text]</v>
      </c>
      <c r="F17" s="21" t="str">
        <f>IFERROR(IF(LEN(VLOOKUP(C17,'Property Information'!$B$45:$D$336,3,FALSE))=0,"",VLOOKUP(C17,'Property Information'!$B$45:$D$336,3,FALSE)),"")</f>
        <v/>
      </c>
    </row>
    <row r="18" spans="2:6" x14ac:dyDescent="0.35">
      <c r="B18" t="s">
        <v>215</v>
      </c>
      <c r="C18" t="s">
        <v>219</v>
      </c>
      <c r="D18" s="20" t="str">
        <f t="shared" si="0"/>
        <v>SiteInformationSiteCity</v>
      </c>
      <c r="E18" s="21" t="str">
        <f>IFERROR(IF(LEN(VLOOKUP(C18,'Property Information'!$B$45:$D$336,2,FALSE))=0,"",VLOOKUP(C18,'Property Information'!$B$45:$D$336,2,FALSE)),"")</f>
        <v>[text]</v>
      </c>
      <c r="F18" s="21" t="str">
        <f>IFERROR(IF(LEN(VLOOKUP(C18,'Property Information'!$B$45:$D$336,3,FALSE))=0,"",VLOOKUP(C18,'Property Information'!$B$45:$D$336,3,FALSE)),"")</f>
        <v/>
      </c>
    </row>
    <row r="19" spans="2:6" x14ac:dyDescent="0.35">
      <c r="B19" t="s">
        <v>215</v>
      </c>
      <c r="C19" t="s">
        <v>220</v>
      </c>
      <c r="D19" s="20" t="str">
        <f t="shared" si="0"/>
        <v>SiteInformationSiteCounty</v>
      </c>
      <c r="E19" s="21" t="str">
        <f>IFERROR(IF(LEN(VLOOKUP(C19,'Property Information'!$B$45:$D$336,2,FALSE))=0,"",VLOOKUP(C19,'Property Information'!$B$45:$D$336,2,FALSE)),"")</f>
        <v>[text]</v>
      </c>
      <c r="F19" s="21" t="str">
        <f>IFERROR(IF(LEN(VLOOKUP(C19,'Property Information'!$B$45:$D$336,3,FALSE))=0,"",VLOOKUP(C19,'Property Information'!$B$45:$D$336,3,FALSE)),"")</f>
        <v/>
      </c>
    </row>
    <row r="20" spans="2:6" x14ac:dyDescent="0.35">
      <c r="B20" t="s">
        <v>215</v>
      </c>
      <c r="C20" t="s">
        <v>221</v>
      </c>
      <c r="D20" s="20" t="str">
        <f t="shared" si="0"/>
        <v>SiteInformationIncorporated/UnincorporatedArea</v>
      </c>
      <c r="E20" s="21" t="str">
        <f>IFERROR(IF(LEN(VLOOKUP(C20,'Property Information'!$B$45:$D$336,2,FALSE))=0,"",VLOOKUP(C20,'Property Information'!$B$45:$D$336,2,FALSE)),"")</f>
        <v>[Unincorporated/Incorporated]</v>
      </c>
      <c r="F20" s="21" t="str">
        <f>IFERROR(IF(LEN(VLOOKUP(C20,'Property Information'!$B$45:$D$336,3,FALSE))=0,"",VLOOKUP(C20,'Property Information'!$B$45:$D$336,3,FALSE)),"")</f>
        <v/>
      </c>
    </row>
    <row r="21" spans="2:6" x14ac:dyDescent="0.35">
      <c r="B21" t="s">
        <v>215</v>
      </c>
      <c r="C21" t="s">
        <v>223</v>
      </c>
      <c r="D21" s="20" t="str">
        <f t="shared" si="0"/>
        <v>SiteInformationSiteState</v>
      </c>
      <c r="E21" s="21" t="str">
        <f>IFERROR(IF(LEN(VLOOKUP(C21,'Property Information'!$B$45:$D$336,2,FALSE))=0,"",VLOOKUP(C21,'Property Information'!$B$45:$D$336,2,FALSE)),"")</f>
        <v>[text]</v>
      </c>
      <c r="F21" s="21" t="str">
        <f>IFERROR(IF(LEN(VLOOKUP(C21,'Property Information'!$B$45:$D$336,3,FALSE))=0,"",VLOOKUP(C21,'Property Information'!$B$45:$D$336,3,FALSE)),"")</f>
        <v/>
      </c>
    </row>
    <row r="22" spans="2:6" x14ac:dyDescent="0.35">
      <c r="B22" t="s">
        <v>215</v>
      </c>
      <c r="C22" t="s">
        <v>224</v>
      </c>
      <c r="D22" s="20" t="str">
        <f t="shared" si="0"/>
        <v>SiteInformationSiteZipCode</v>
      </c>
      <c r="E22" s="21" t="str">
        <f>IFERROR(IF(LEN(VLOOKUP(C22,'Property Information'!$B$45:$D$336,2,FALSE))=0,"",VLOOKUP(C22,'Property Information'!$B$45:$D$336,2,FALSE)),"")</f>
        <v>[text]</v>
      </c>
      <c r="F22" s="21" t="str">
        <f>IFERROR(IF(LEN(VLOOKUP(C22,'Property Information'!$B$45:$D$336,3,FALSE))=0,"",VLOOKUP(C22,'Property Information'!$B$45:$D$336,3,FALSE)),"")</f>
        <v/>
      </c>
    </row>
    <row r="23" spans="2:6" x14ac:dyDescent="0.35">
      <c r="B23" t="s">
        <v>215</v>
      </c>
      <c r="C23" t="s">
        <v>225</v>
      </c>
      <c r="D23" s="20" t="str">
        <f t="shared" si="0"/>
        <v>SiteInformationSiteLatitude</v>
      </c>
      <c r="E23" s="21" t="str">
        <f>IFERROR(IF(LEN(VLOOKUP(C23,'Property Information'!$B$45:$D$336,2,FALSE))=0,"",VLOOKUP(C23,'Property Information'!$B$45:$D$336,2,FALSE)),"")</f>
        <v>[0.00]</v>
      </c>
      <c r="F23" s="21" t="str">
        <f>IFERROR(IF(LEN(VLOOKUP(C23,'Property Information'!$B$45:$D$336,3,FALSE))=0,"",VLOOKUP(C23,'Property Information'!$B$45:$D$336,3,FALSE)),"")</f>
        <v>Please provide in decimal form - much easier for SSG to find on map. Simply right click on Google map.</v>
      </c>
    </row>
    <row r="24" spans="2:6" x14ac:dyDescent="0.35">
      <c r="B24" t="s">
        <v>215</v>
      </c>
      <c r="C24" t="s">
        <v>228</v>
      </c>
      <c r="D24" s="20" t="str">
        <f t="shared" si="0"/>
        <v>SiteInformationSiteLongitude</v>
      </c>
      <c r="E24" s="21" t="str">
        <f>IFERROR(IF(LEN(VLOOKUP(C24,'Property Information'!$B$45:$D$336,2,FALSE))=0,"",VLOOKUP(C24,'Property Information'!$B$45:$D$336,2,FALSE)),"")</f>
        <v>[0.00]</v>
      </c>
      <c r="F24" s="21" t="str">
        <f>IFERROR(IF(LEN(VLOOKUP(C24,'Property Information'!$B$45:$D$336,3,FALSE))=0,"",VLOOKUP(C24,'Property Information'!$B$45:$D$336,3,FALSE)),"")</f>
        <v>Please provide in decimal form - much easier for SSG to find on map. Simply right click on Google map.</v>
      </c>
    </row>
    <row r="25" spans="2:6" x14ac:dyDescent="0.35">
      <c r="B25" t="s">
        <v>229</v>
      </c>
      <c r="C25" t="s">
        <v>230</v>
      </c>
      <c r="D25" s="20" t="str">
        <f t="shared" si="0"/>
        <v>OwnerOwnerName</v>
      </c>
      <c r="E25" s="21" t="str">
        <f>IFERROR(IF(LEN(VLOOKUP(C25,'Property Information'!$B$45:$D$336,2,FALSE))=0,"",VLOOKUP(C25,'Property Information'!$B$45:$D$336,2,FALSE)),"")</f>
        <v>[text]</v>
      </c>
      <c r="F25" s="21" t="str">
        <f>IFERROR(IF(LEN(VLOOKUP(C25,'Property Information'!$B$45:$D$336,3,FALSE))=0,"",VLOOKUP(C25,'Property Information'!$B$45:$D$336,3,FALSE)),"")</f>
        <v>If more than one owner is involved in the site, please list all owners.</v>
      </c>
    </row>
    <row r="26" spans="2:6" x14ac:dyDescent="0.35">
      <c r="B26" t="s">
        <v>229</v>
      </c>
      <c r="C26" t="s">
        <v>232</v>
      </c>
      <c r="D26" s="20" t="str">
        <f t="shared" si="0"/>
        <v>OwnerOwnerCompany</v>
      </c>
      <c r="E26" s="21" t="str">
        <f>IFERROR(IF(LEN(VLOOKUP(C26,'Property Information'!$B$45:$D$336,2,FALSE))=0,"",VLOOKUP(C26,'Property Information'!$B$45:$D$336,2,FALSE)),"")</f>
        <v>[text]</v>
      </c>
      <c r="F26" s="21" t="str">
        <f>IFERROR(IF(LEN(VLOOKUP(C26,'Property Information'!$B$45:$D$336,3,FALSE))=0,"",VLOOKUP(C26,'Property Information'!$B$45:$D$336,3,FALSE)),"")</f>
        <v xml:space="preserve">Provide information for all owners. </v>
      </c>
    </row>
    <row r="27" spans="2:6" x14ac:dyDescent="0.35">
      <c r="B27" t="s">
        <v>229</v>
      </c>
      <c r="C27" t="s">
        <v>234</v>
      </c>
      <c r="D27" s="20" t="str">
        <f t="shared" si="0"/>
        <v>OwnerOwnerPhone</v>
      </c>
      <c r="E27" s="21" t="str">
        <f>IFERROR(IF(LEN(VLOOKUP(C27,'Property Information'!$B$45:$D$336,2,FALSE))=0,"",VLOOKUP(C27,'Property Information'!$B$45:$D$336,2,FALSE)),"")</f>
        <v>[text]</v>
      </c>
      <c r="F27" s="21" t="str">
        <f>IFERROR(IF(LEN(VLOOKUP(C27,'Property Information'!$B$45:$D$336,3,FALSE))=0,"",VLOOKUP(C27,'Property Information'!$B$45:$D$336,3,FALSE)),"")</f>
        <v xml:space="preserve">Provide information for all owners. </v>
      </c>
    </row>
    <row r="28" spans="2:6" x14ac:dyDescent="0.35">
      <c r="B28" t="s">
        <v>229</v>
      </c>
      <c r="C28" t="s">
        <v>235</v>
      </c>
      <c r="D28" s="20" t="str">
        <f t="shared" si="0"/>
        <v>OwnerOwnerEmailAddress</v>
      </c>
      <c r="E28" s="21" t="str">
        <f>IFERROR(IF(LEN(VLOOKUP(C28,'Property Information'!$B$45:$D$336,2,FALSE))=0,"",VLOOKUP(C28,'Property Information'!$B$45:$D$336,2,FALSE)),"")</f>
        <v>[text]</v>
      </c>
      <c r="F28" s="21" t="str">
        <f>IFERROR(IF(LEN(VLOOKUP(C28,'Property Information'!$B$45:$D$336,3,FALSE))=0,"",VLOOKUP(C28,'Property Information'!$B$45:$D$336,3,FALSE)),"")</f>
        <v xml:space="preserve">Provide information for all owners. </v>
      </c>
    </row>
    <row r="29" spans="2:6" x14ac:dyDescent="0.35">
      <c r="B29" t="s">
        <v>236</v>
      </c>
      <c r="C29" t="s">
        <v>236</v>
      </c>
      <c r="D29" s="20" t="str">
        <f t="shared" si="0"/>
        <v>OwnershipTypeOwnershipType</v>
      </c>
      <c r="E29" s="21" t="str">
        <f>IFERROR(IF(LEN(VLOOKUP(C29,'Property Information'!$B$45:$D$336,2,FALSE))=0,"",VLOOKUP(C29,'Property Information'!$B$45:$D$336,2,FALSE)),"")</f>
        <v>[Public/Private]</v>
      </c>
      <c r="F29" s="21" t="str">
        <f>IFERROR(IF(LEN(VLOOKUP(C29,'Property Information'!$B$45:$D$336,3,FALSE))=0,"",VLOOKUP(C29,'Property Information'!$B$45:$D$336,3,FALSE)),"")</f>
        <v/>
      </c>
    </row>
    <row r="30" spans="2:6" x14ac:dyDescent="0.35">
      <c r="B30" t="s">
        <v>238</v>
      </c>
      <c r="C30" t="s">
        <v>239</v>
      </c>
      <c r="D30" s="20" t="str">
        <f t="shared" si="0"/>
        <v>SiteControlCanthesitebeundercontrol(ownershiporoption)allowingforatransactionwithin90days?</v>
      </c>
      <c r="E30" s="21" t="str">
        <f>IFERROR(IF(LEN(VLOOKUP(C30,'Property Information'!$B$45:$D$336,2,FALSE))=0,"",VLOOKUP(C30,'Property Information'!$B$45:$D$336,2,FALSE)),"")</f>
        <v>[Yes/No]</v>
      </c>
      <c r="F30" s="21" t="str">
        <f>IFERROR(IF(LEN(VLOOKUP(C30,'Property Information'!$B$45:$D$336,3,FALSE))=0,"",VLOOKUP(C30,'Property Information'!$B$45:$D$336,3,FALSE)),"")</f>
        <v/>
      </c>
    </row>
    <row r="31" spans="2:6" x14ac:dyDescent="0.35">
      <c r="B31" t="s">
        <v>240</v>
      </c>
      <c r="C31" t="s">
        <v>240</v>
      </c>
      <c r="D31" s="20" t="str">
        <f t="shared" si="0"/>
        <v>TaxMapIDNumberTaxMapIDNumber</v>
      </c>
      <c r="E31" s="21" t="str">
        <f>IFERROR(IF(LEN(VLOOKUP(C31,'Property Information'!$B$45:$D$336,2,FALSE))=0,"",VLOOKUP(C31,'Property Information'!$B$45:$D$336,2,FALSE)),"")</f>
        <v/>
      </c>
      <c r="F31" s="21" t="str">
        <f>IFERROR(IF(LEN(VLOOKUP(C31,'Property Information'!$B$45:$D$336,3,FALSE))=0,"",VLOOKUP(C31,'Property Information'!$B$45:$D$336,3,FALSE)),"")</f>
        <v/>
      </c>
    </row>
    <row r="32" spans="2:6" x14ac:dyDescent="0.35">
      <c r="B32" t="s">
        <v>248</v>
      </c>
      <c r="C32" t="s">
        <v>248</v>
      </c>
      <c r="D32" s="20" t="str">
        <f t="shared" si="0"/>
        <v>PropertyTypePropertyType</v>
      </c>
      <c r="E32" s="21" t="str">
        <f>IFERROR(IF(LEN(VLOOKUP(C32,'Property Information'!$B$45:$D$336,2,FALSE))=0,"",VLOOKUP(C32,'Property Information'!$B$45:$D$336,2,FALSE)),"")</f>
        <v>[Property Type]</v>
      </c>
      <c r="F32" s="21" t="str">
        <f>IFERROR(IF(LEN(VLOOKUP(C32,'Property Information'!$B$45:$D$336,3,FALSE))=0,"",VLOOKUP(C32,'Property Information'!$B$45:$D$336,3,FALSE)),"")</f>
        <v/>
      </c>
    </row>
    <row r="33" spans="2:6" x14ac:dyDescent="0.35">
      <c r="B33" t="s">
        <v>250</v>
      </c>
      <c r="C33" t="s">
        <v>600</v>
      </c>
      <c r="D33" s="20" t="str">
        <f t="shared" si="0"/>
        <v>PropertySizeMaximum#ofAvailableAcres</v>
      </c>
      <c r="E33" s="21" t="str">
        <f>IFERROR(IF(LEN(VLOOKUP(C33,'Property Information'!$B$45:$D$336,2,FALSE))=0,"",VLOOKUP(C33,'Property Information'!$B$45:$D$336,2,FALSE)),"")</f>
        <v>[0.00]</v>
      </c>
      <c r="F33" s="21" t="str">
        <f>IFERROR(IF(LEN(VLOOKUP(C33,'Property Information'!$B$45:$D$336,3,FALSE))=0,"",VLOOKUP(C33,'Property Information'!$B$45:$D$336,3,FALSE)),"")</f>
        <v/>
      </c>
    </row>
    <row r="34" spans="2:6" x14ac:dyDescent="0.35">
      <c r="B34" t="s">
        <v>250</v>
      </c>
      <c r="C34" t="s">
        <v>601</v>
      </c>
      <c r="D34" s="20" t="str">
        <f t="shared" ref="D34:D65" si="1">CLEAN(SUBSTITUTE(B34," ","")&amp;(SUBSTITUTE(C34," ","")))</f>
        <v>PropertySizeMinimum#ofAvailableAcres</v>
      </c>
      <c r="E34" s="21" t="str">
        <f>IFERROR(IF(LEN(VLOOKUP(C34,'Property Information'!$B$45:$D$336,2,FALSE))=0,"",VLOOKUP(C34,'Property Information'!$B$45:$D$336,2,FALSE)),"")</f>
        <v/>
      </c>
      <c r="F34" s="21" t="str">
        <f>IFERROR(IF(LEN(VLOOKUP(C34,'Property Information'!$B$45:$D$336,3,FALSE))=0,"",VLOOKUP(C34,'Property Information'!$B$45:$D$336,3,FALSE)),"")</f>
        <v/>
      </c>
    </row>
    <row r="35" spans="2:6" x14ac:dyDescent="0.35">
      <c r="B35" t="s">
        <v>257</v>
      </c>
      <c r="C35" t="s">
        <v>258</v>
      </c>
      <c r="D35" s="20" t="str">
        <f t="shared" si="1"/>
        <v>RealEstateTransactionPreferredRealEstateTransaction</v>
      </c>
      <c r="E35" s="21" t="str">
        <f>IFERROR(IF(LEN(VLOOKUP(C35,'Property Information'!$B$45:$D$336,2,FALSE))=0,"",VLOOKUP(C35,'Property Information'!$B$45:$D$336,2,FALSE)),"")</f>
        <v>[Sale/Lease/Other]</v>
      </c>
      <c r="F35" s="21" t="str">
        <f>IFERROR(IF(LEN(VLOOKUP(C35,'Property Information'!$B$45:$D$336,3,FALSE))=0,"",VLOOKUP(C35,'Property Information'!$B$45:$D$336,3,FALSE)),"")</f>
        <v/>
      </c>
    </row>
    <row r="36" spans="2:6" x14ac:dyDescent="0.35">
      <c r="B36" t="s">
        <v>257</v>
      </c>
      <c r="C36" t="s">
        <v>602</v>
      </c>
      <c r="D36" s="20" t="str">
        <f t="shared" si="1"/>
        <v>RealEstateTransactionAskingPricePerAcre(Ifnegotiable,pleaseprovideeithermarketprice,orrecentcomparable)</v>
      </c>
      <c r="E36" s="21" t="str">
        <f>IFERROR(IF(LEN(VLOOKUP(C36,'Property Information'!$B$45:$D$336,2,FALSE))=0,"",VLOOKUP(C36,'Property Information'!$B$45:$D$336,2,FALSE)),"")</f>
        <v/>
      </c>
      <c r="F36" s="21" t="str">
        <f>IFERROR(IF(LEN(VLOOKUP(C36,'Property Information'!$B$45:$D$336,3,FALSE))=0,"",VLOOKUP(C36,'Property Information'!$B$45:$D$336,3,FALSE)),"")</f>
        <v/>
      </c>
    </row>
    <row r="37" spans="2:6" x14ac:dyDescent="0.35">
      <c r="B37" t="s">
        <v>264</v>
      </c>
      <c r="C37" t="s">
        <v>265</v>
      </c>
      <c r="D37" s="20" t="str">
        <f t="shared" si="1"/>
        <v>ZoningZoningClassification</v>
      </c>
      <c r="E37" s="21" t="str">
        <f>IFERROR(IF(LEN(VLOOKUP(C37,'Property Information'!$B$45:$D$336,2,FALSE))=0,"",VLOOKUP(C37,'Property Information'!$B$45:$D$336,2,FALSE)),"")</f>
        <v>[Select the best option]</v>
      </c>
      <c r="F37" s="21" t="str">
        <f>IFERROR(IF(LEN(VLOOKUP(C37,'Property Information'!$B$45:$D$336,3,FALSE))=0,"",VLOOKUP(C37,'Property Information'!$B$45:$D$336,3,FALSE)),"")</f>
        <v>Identify the site's current zoning (e.g., I-2 Industrial)</v>
      </c>
    </row>
    <row r="38" spans="2:6" x14ac:dyDescent="0.35">
      <c r="B38" t="s">
        <v>264</v>
      </c>
      <c r="C38" t="s">
        <v>268</v>
      </c>
      <c r="D38" s="20" t="str">
        <f t="shared" si="1"/>
        <v>ZoningIsazoningchangenecessarytoallowforindustrialuse?</v>
      </c>
      <c r="E38" s="21" t="str">
        <f>IFERROR(IF(LEN(VLOOKUP(C38,'Property Information'!$B$45:$D$336,2,FALSE))=0,"",VLOOKUP(C38,'Property Information'!$B$45:$D$336,2,FALSE)),"")</f>
        <v>[Yes/No]</v>
      </c>
      <c r="F38" s="21" t="str">
        <f>IFERROR(IF(LEN(VLOOKUP(C38,'Property Information'!$B$45:$D$336,3,FALSE))=0,"",VLOOKUP(C38,'Property Information'!$B$45:$D$336,3,FALSE)),"")</f>
        <v>Describe process, approvals, timeline, etc. for rezoning.</v>
      </c>
    </row>
    <row r="39" spans="2:6" x14ac:dyDescent="0.35">
      <c r="B39" t="s">
        <v>264</v>
      </c>
      <c r="C39" t="s">
        <v>603</v>
      </c>
      <c r="D39" s="20" t="str">
        <f t="shared" si="1"/>
        <v>ZoningCanthesitebefullyrezonedforindustrialusewithin120days?</v>
      </c>
      <c r="E39" s="21" t="str">
        <f>IFERROR(IF(LEN(VLOOKUP(C39,'Property Information'!$B$45:$D$336,2,FALSE))=0,"",VLOOKUP(C39,'Property Information'!$B$45:$D$336,2,FALSE)),"")</f>
        <v/>
      </c>
      <c r="F39" s="21" t="str">
        <f>IFERROR(IF(LEN(VLOOKUP(C39,'Property Information'!$B$45:$D$336,3,FALSE))=0,"",VLOOKUP(C39,'Property Information'!$B$45:$D$336,3,FALSE)),"")</f>
        <v/>
      </c>
    </row>
    <row r="40" spans="2:6" x14ac:dyDescent="0.35">
      <c r="B40" t="s">
        <v>604</v>
      </c>
      <c r="C40" t="s">
        <v>277</v>
      </c>
      <c r="D40" s="20" t="str">
        <f t="shared" si="1"/>
        <v>EasementsRoad</v>
      </c>
      <c r="E40" s="21" t="str">
        <f>IFERROR(IF(LEN(VLOOKUP(C40,'Property Information'!$B$45:$D$336,2,FALSE))=0,"",VLOOKUP(C40,'Property Information'!$B$45:$D$336,2,FALSE)),"")</f>
        <v>[Yes/No]</v>
      </c>
      <c r="F40" s="21" t="str">
        <f>IFERROR(IF(LEN(VLOOKUP(C40,'Property Information'!$B$45:$D$336,3,FALSE))=0,"",VLOOKUP(C40,'Property Information'!$B$45:$D$336,3,FALSE)),"")</f>
        <v/>
      </c>
    </row>
    <row r="41" spans="2:6" x14ac:dyDescent="0.35">
      <c r="B41" t="s">
        <v>604</v>
      </c>
      <c r="C41" t="s">
        <v>278</v>
      </c>
      <c r="D41" s="20" t="str">
        <f t="shared" si="1"/>
        <v>EasementsUtility</v>
      </c>
      <c r="E41" s="21" t="str">
        <f>IFERROR(IF(LEN(VLOOKUP(C41,'Property Information'!$B$45:$D$336,2,FALSE))=0,"",VLOOKUP(C41,'Property Information'!$B$45:$D$336,2,FALSE)),"")</f>
        <v>[Yes/No]</v>
      </c>
      <c r="F41" s="21" t="str">
        <f>IFERROR(IF(LEN(VLOOKUP(C41,'Property Information'!$B$45:$D$336,3,FALSE))=0,"",VLOOKUP(C41,'Property Information'!$B$45:$D$336,3,FALSE)),"")</f>
        <v/>
      </c>
    </row>
    <row r="42" spans="2:6" x14ac:dyDescent="0.35">
      <c r="B42" t="s">
        <v>604</v>
      </c>
      <c r="C42" t="s">
        <v>279</v>
      </c>
      <c r="D42" s="20" t="str">
        <f t="shared" si="1"/>
        <v>EasementsTelecommunications</v>
      </c>
      <c r="E42" s="21" t="str">
        <f>IFERROR(IF(LEN(VLOOKUP(C42,'Property Information'!$B$45:$D$336,2,FALSE))=0,"",VLOOKUP(C42,'Property Information'!$B$45:$D$336,2,FALSE)),"")</f>
        <v>[Yes/No]</v>
      </c>
      <c r="F42" s="21" t="str">
        <f>IFERROR(IF(LEN(VLOOKUP(C42,'Property Information'!$B$45:$D$336,3,FALSE))=0,"",VLOOKUP(C42,'Property Information'!$B$45:$D$336,3,FALSE)),"")</f>
        <v/>
      </c>
    </row>
    <row r="43" spans="2:6" x14ac:dyDescent="0.35">
      <c r="B43" t="s">
        <v>604</v>
      </c>
      <c r="C43" t="s">
        <v>280</v>
      </c>
      <c r="D43" s="20" t="str">
        <f t="shared" si="1"/>
        <v>EasementsOther(pleasedescribe)</v>
      </c>
      <c r="E43" s="21" t="str">
        <f>IFERROR(IF(LEN(VLOOKUP(C43,'Property Information'!$B$45:$D$336,2,FALSE))=0,"",VLOOKUP(C43,'Property Information'!$B$45:$D$336,2,FALSE)),"")</f>
        <v>[Yes/No]</v>
      </c>
      <c r="F43" s="21" t="str">
        <f>IFERROR(IF(LEN(VLOOKUP(C43,'Property Information'!$B$45:$D$336,3,FALSE))=0,"",VLOOKUP(C43,'Property Information'!$B$45:$D$336,3,FALSE)),"")</f>
        <v/>
      </c>
    </row>
    <row r="44" spans="2:6" x14ac:dyDescent="0.35">
      <c r="B44" t="s">
        <v>300</v>
      </c>
      <c r="C44" t="s">
        <v>301</v>
      </c>
      <c r="D44" s="20" t="str">
        <f t="shared" si="1"/>
        <v>PhaseIEnvironmentalAssessmentPhase1Status</v>
      </c>
      <c r="E44" s="21" t="str">
        <f>IFERROR(IF(LEN(VLOOKUP(C44,'Property Information'!$B$45:$D$336,2,FALSE))=0,"",VLOOKUP(C44,'Property Information'!$B$45:$D$336,2,FALSE)),"")</f>
        <v>[Complete/Incomplete]</v>
      </c>
      <c r="F44" s="21" t="str">
        <f>IFERROR(IF(LEN(VLOOKUP(C44,'Property Information'!$B$45:$D$336,3,FALSE))=0,"",VLOOKUP(C44,'Property Information'!$B$45:$D$336,3,FALSE)),"")</f>
        <v/>
      </c>
    </row>
    <row r="45" spans="2:6" x14ac:dyDescent="0.35">
      <c r="B45" t="s">
        <v>306</v>
      </c>
      <c r="C45" t="s">
        <v>307</v>
      </c>
      <c r="D45" s="20" t="str">
        <f t="shared" si="1"/>
        <v>Historic&amp;ArchaeologicalStudyH&amp;AStatus</v>
      </c>
      <c r="E45" s="21" t="str">
        <f>IFERROR(IF(LEN(VLOOKUP(C45,'Property Information'!$B$45:$D$336,2,FALSE))=0,"",VLOOKUP(C45,'Property Information'!$B$45:$D$336,2,FALSE)),"")</f>
        <v>[Complete/Incomplete]</v>
      </c>
      <c r="F45" s="21" t="str">
        <f>IFERROR(IF(LEN(VLOOKUP(C45,'Property Information'!$B$45:$D$336,3,FALSE))=0,"",VLOOKUP(C45,'Property Information'!$B$45:$D$336,3,FALSE)),"")</f>
        <v/>
      </c>
    </row>
    <row r="46" spans="2:6" x14ac:dyDescent="0.35">
      <c r="B46" t="s">
        <v>309</v>
      </c>
      <c r="C46" t="s">
        <v>310</v>
      </c>
      <c r="D46" s="20" t="str">
        <f t="shared" si="1"/>
        <v>Threatened&amp;EndangeredSpeciesStudyCompleteT&amp;EStatus</v>
      </c>
      <c r="E46" s="21" t="str">
        <f>IFERROR(IF(LEN(VLOOKUP(C46,'Property Information'!$B$45:$D$336,2,FALSE))=0,"",VLOOKUP(C46,'Property Information'!$B$45:$D$336,2,FALSE)),"")</f>
        <v>[Complete/Incomplete]</v>
      </c>
      <c r="F46" s="21" t="str">
        <f>IFERROR(IF(LEN(VLOOKUP(C46,'Property Information'!$B$45:$D$336,3,FALSE))=0,"",VLOOKUP(C46,'Property Information'!$B$45:$D$336,3,FALSE)),"")</f>
        <v/>
      </c>
    </row>
    <row r="47" spans="2:6" x14ac:dyDescent="0.35">
      <c r="B47" t="s">
        <v>605</v>
      </c>
      <c r="C47" t="s">
        <v>313</v>
      </c>
      <c r="D47" s="20" t="str">
        <f t="shared" si="1"/>
        <v>WetlandsWetlandsDelineationStatus</v>
      </c>
      <c r="E47" s="21" t="str">
        <f>IFERROR(IF(LEN(VLOOKUP(C47,'Property Information'!$B$45:$D$336,2,FALSE))=0,"",VLOOKUP(C47,'Property Information'!$B$45:$D$336,2,FALSE)),"")</f>
        <v>[Complete/Incomplete]</v>
      </c>
      <c r="F47" s="21" t="str">
        <f>IFERROR(IF(LEN(VLOOKUP(C47,'Property Information'!$B$45:$D$336,3,FALSE))=0,"",VLOOKUP(C47,'Property Information'!$B$45:$D$336,3,FALSE)),"")</f>
        <v/>
      </c>
    </row>
    <row r="48" spans="2:6" x14ac:dyDescent="0.35">
      <c r="B48" t="s">
        <v>605</v>
      </c>
      <c r="C48" t="s">
        <v>314</v>
      </c>
      <c r="D48" s="20" t="str">
        <f t="shared" si="1"/>
        <v>WetlandsJurisdictionalDeterminationLetterStatus</v>
      </c>
      <c r="E48" s="21" t="str">
        <f>IFERROR(IF(LEN(VLOOKUP(C48,'Property Information'!$B$45:$D$336,2,FALSE))=0,"",VLOOKUP(C48,'Property Information'!$B$45:$D$336,2,FALSE)),"")</f>
        <v>[Complete/Incomplete]</v>
      </c>
      <c r="F48" s="21" t="str">
        <f>IFERROR(IF(LEN(VLOOKUP(C48,'Property Information'!$B$45:$D$336,3,FALSE))=0,"",VLOOKUP(C48,'Property Information'!$B$45:$D$336,3,FALSE)),"")</f>
        <v/>
      </c>
    </row>
    <row r="49" spans="2:6" x14ac:dyDescent="0.35">
      <c r="B49" t="s">
        <v>315</v>
      </c>
      <c r="C49" t="s">
        <v>316</v>
      </c>
      <c r="D49" s="20" t="str">
        <f t="shared" si="1"/>
        <v>GeotechnicalReportGeotechStatus</v>
      </c>
      <c r="E49" s="21" t="str">
        <f>IFERROR(IF(LEN(VLOOKUP(C49,'Property Information'!$B$45:$D$336,2,FALSE))=0,"",VLOOKUP(C49,'Property Information'!$B$45:$D$336,2,FALSE)),"")</f>
        <v>[Complete/Incomplete]</v>
      </c>
      <c r="F49" s="21" t="str">
        <f>IFERROR(IF(LEN(VLOOKUP(C49,'Property Information'!$B$45:$D$336,3,FALSE))=0,"",VLOOKUP(C49,'Property Information'!$B$45:$D$336,3,FALSE)),"")</f>
        <v/>
      </c>
    </row>
    <row r="50" spans="2:6" x14ac:dyDescent="0.35">
      <c r="B50" t="s">
        <v>209</v>
      </c>
      <c r="C50" t="s">
        <v>325</v>
      </c>
      <c r="D50" s="20" t="str">
        <f t="shared" si="1"/>
        <v>BoundarySurveyStatus</v>
      </c>
      <c r="E50" s="21" t="str">
        <f>IFERROR(IF(LEN(VLOOKUP(C50,'Property Information'!$B$45:$D$336,2,FALSE))=0,"",VLOOKUP(C50,'Property Information'!$B$45:$D$336,2,FALSE)),"")</f>
        <v/>
      </c>
      <c r="F50" s="21" t="str">
        <f>IFERROR(IF(LEN(VLOOKUP(C50,'Property Information'!$B$45:$D$336,3,FALSE))=0,"",VLOOKUP(C50,'Property Information'!$B$45:$D$336,3,FALSE)),"")</f>
        <v/>
      </c>
    </row>
    <row r="51" spans="2:6" x14ac:dyDescent="0.35">
      <c r="B51" t="s">
        <v>328</v>
      </c>
      <c r="C51" t="s">
        <v>329</v>
      </c>
      <c r="D51" s="20" t="str">
        <f t="shared" si="1"/>
        <v>HighwayServiceNearest2-laneHighway</v>
      </c>
      <c r="E51" s="21" t="str">
        <f>IFERROR(IF(LEN(VLOOKUP(C51,'Property Information'!$B$45:$D$336,2,FALSE))=0,"",VLOOKUP(C51,'Property Information'!$B$45:$D$336,2,FALSE)),"")</f>
        <v>[text]</v>
      </c>
      <c r="F51" s="21" t="str">
        <f>IFERROR(IF(LEN(VLOOKUP(C51,'Property Information'!$B$45:$D$336,3,FALSE))=0,"",VLOOKUP(C51,'Property Information'!$B$45:$D$336,3,FALSE)),"")</f>
        <v/>
      </c>
    </row>
    <row r="52" spans="2:6" x14ac:dyDescent="0.35">
      <c r="B52" t="s">
        <v>328</v>
      </c>
      <c r="C52" t="s">
        <v>330</v>
      </c>
      <c r="D52" s="20" t="str">
        <f t="shared" si="1"/>
        <v>HighwayService2-laneHWYDistance(Miles)</v>
      </c>
      <c r="E52" s="21" t="str">
        <f>IFERROR(IF(LEN(VLOOKUP(C52,'Property Information'!$B$45:$D$336,2,FALSE))=0,"",VLOOKUP(C52,'Property Information'!$B$45:$D$336,2,FALSE)),"")</f>
        <v>[0.00]</v>
      </c>
      <c r="F52" s="21" t="str">
        <f>IFERROR(IF(LEN(VLOOKUP(C52,'Property Information'!$B$45:$D$336,3,FALSE))=0,"",VLOOKUP(C52,'Property Information'!$B$45:$D$336,3,FALSE)),"")</f>
        <v/>
      </c>
    </row>
    <row r="53" spans="2:6" x14ac:dyDescent="0.35">
      <c r="B53" t="s">
        <v>328</v>
      </c>
      <c r="C53" t="s">
        <v>331</v>
      </c>
      <c r="D53" s="20" t="str">
        <f t="shared" si="1"/>
        <v>HighwayServiceNearest4-laneHighway</v>
      </c>
      <c r="E53" s="21" t="str">
        <f>IFERROR(IF(LEN(VLOOKUP(C53,'Property Information'!$B$45:$D$336,2,FALSE))=0,"",VLOOKUP(C53,'Property Information'!$B$45:$D$336,2,FALSE)),"")</f>
        <v>[text]</v>
      </c>
      <c r="F53" s="21" t="str">
        <f>IFERROR(IF(LEN(VLOOKUP(C53,'Property Information'!$B$45:$D$336,3,FALSE))=0,"",VLOOKUP(C53,'Property Information'!$B$45:$D$336,3,FALSE)),"")</f>
        <v/>
      </c>
    </row>
    <row r="54" spans="2:6" x14ac:dyDescent="0.35">
      <c r="B54" t="s">
        <v>328</v>
      </c>
      <c r="C54" t="s">
        <v>332</v>
      </c>
      <c r="D54" s="20" t="str">
        <f t="shared" si="1"/>
        <v>HighwayService4-laneHWYDistance(Miles)</v>
      </c>
      <c r="E54" s="21" t="str">
        <f>IFERROR(IF(LEN(VLOOKUP(C54,'Property Information'!$B$45:$D$336,2,FALSE))=0,"",VLOOKUP(C54,'Property Information'!$B$45:$D$336,2,FALSE)),"")</f>
        <v>[0.00]</v>
      </c>
      <c r="F54" s="21" t="str">
        <f>IFERROR(IF(LEN(VLOOKUP(C54,'Property Information'!$B$45:$D$336,3,FALSE))=0,"",VLOOKUP(C54,'Property Information'!$B$45:$D$336,3,FALSE)),"")</f>
        <v/>
      </c>
    </row>
    <row r="55" spans="2:6" x14ac:dyDescent="0.35">
      <c r="B55" t="s">
        <v>333</v>
      </c>
      <c r="C55" t="s">
        <v>334</v>
      </c>
      <c r="D55" s="20" t="str">
        <f t="shared" si="1"/>
        <v>ClosestInterstateNearestInterstate</v>
      </c>
      <c r="E55" s="21" t="str">
        <f>IFERROR(IF(LEN(VLOOKUP(C55,'Property Information'!$B$45:$D$336,2,FALSE))=0,"",VLOOKUP(C55,'Property Information'!$B$45:$D$336,2,FALSE)),"")</f>
        <v>[text]</v>
      </c>
      <c r="F55" s="21" t="str">
        <f>IFERROR(IF(LEN(VLOOKUP(C55,'Property Information'!$B$45:$D$336,3,FALSE))=0,"",VLOOKUP(C55,'Property Information'!$B$45:$D$336,3,FALSE)),"")</f>
        <v/>
      </c>
    </row>
    <row r="56" spans="2:6" x14ac:dyDescent="0.35">
      <c r="B56" t="s">
        <v>333</v>
      </c>
      <c r="C56" t="s">
        <v>335</v>
      </c>
      <c r="D56" s="20" t="str">
        <f t="shared" si="1"/>
        <v>ClosestInterstateInterstateDistance(Miles)</v>
      </c>
      <c r="E56" s="21" t="str">
        <f>IFERROR(IF(LEN(VLOOKUP(C56,'Property Information'!$B$45:$D$336,2,FALSE))=0,"",VLOOKUP(C56,'Property Information'!$B$45:$D$336,2,FALSE)),"")</f>
        <v>[0.00]</v>
      </c>
      <c r="F56" s="21" t="str">
        <f>IFERROR(IF(LEN(VLOOKUP(C56,'Property Information'!$B$45:$D$336,3,FALSE))=0,"",VLOOKUP(C56,'Property Information'!$B$45:$D$336,3,FALSE)),"")</f>
        <v/>
      </c>
    </row>
    <row r="57" spans="2:6" x14ac:dyDescent="0.35">
      <c r="B57" t="s">
        <v>36</v>
      </c>
      <c r="C57" t="s">
        <v>336</v>
      </c>
      <c r="D57" s="20" t="str">
        <f t="shared" si="1"/>
        <v>RoadImprovementsWillanyroadaccessimprovementsbenecessaryoraretheyinprocess?</v>
      </c>
      <c r="E57" s="21" t="str">
        <f>IFERROR(IF(LEN(VLOOKUP(C57,'Property Information'!$B$45:$D$336,2,FALSE))=0,"",VLOOKUP(C57,'Property Information'!$B$45:$D$336,2,FALSE)),"")</f>
        <v>[Yes/No]</v>
      </c>
      <c r="F57" s="21" t="str">
        <f>IFERROR(IF(LEN(VLOOKUP(C57,'Property Information'!$B$45:$D$336,3,FALSE))=0,"",VLOOKUP(C57,'Property Information'!$B$45:$D$336,3,FALSE)),"")</f>
        <v/>
      </c>
    </row>
    <row r="58" spans="2:6" x14ac:dyDescent="0.35">
      <c r="B58" t="s">
        <v>36</v>
      </c>
      <c r="C58" t="s">
        <v>337</v>
      </c>
      <c r="D58" s="20" t="str">
        <f t="shared" si="1"/>
        <v>RoadImprovementsIfyes,pleasedescribetheseroadimprovements.</v>
      </c>
      <c r="E58" s="21" t="str">
        <f>IFERROR(IF(LEN(VLOOKUP(C58,'Property Information'!$B$45:$D$336,2,FALSE))=0,"",VLOOKUP(C58,'Property Information'!$B$45:$D$336,2,FALSE)),"")</f>
        <v>[text]</v>
      </c>
      <c r="F58" s="21" t="str">
        <f>IFERROR(IF(LEN(VLOOKUP(C58,'Property Information'!$B$45:$D$336,3,FALSE))=0,"",VLOOKUP(C58,'Property Information'!$B$45:$D$336,3,FALSE)),"")</f>
        <v/>
      </c>
    </row>
    <row r="59" spans="2:6" x14ac:dyDescent="0.35">
      <c r="B59" t="s">
        <v>338</v>
      </c>
      <c r="C59" t="s">
        <v>339</v>
      </c>
      <c r="D59" s="20" t="str">
        <f t="shared" si="1"/>
        <v>SiteAccess&amp;RouteIsaccesstothepropertycontrolledwithatrafficsignal?</v>
      </c>
      <c r="E59" s="21" t="str">
        <f>IFERROR(IF(LEN(VLOOKUP(C59,'Property Information'!$B$45:$D$336,2,FALSE))=0,"",VLOOKUP(C59,'Property Information'!$B$45:$D$336,2,FALSE)),"")</f>
        <v>[Yes/No]</v>
      </c>
      <c r="F59" s="21" t="str">
        <f>IFERROR(IF(LEN(VLOOKUP(C59,'Property Information'!$B$45:$D$336,3,FALSE))=0,"",VLOOKUP(C59,'Property Information'!$B$45:$D$336,3,FALSE)),"")</f>
        <v/>
      </c>
    </row>
    <row r="60" spans="2:6" x14ac:dyDescent="0.35">
      <c r="B60" t="s">
        <v>338</v>
      </c>
      <c r="C60" t="s">
        <v>340</v>
      </c>
      <c r="D60" s="20" t="str">
        <f t="shared" si="1"/>
        <v>SiteAccess&amp;RouteDescribethetransportationroutefromthenearestinterstatetotheproperty</v>
      </c>
      <c r="E60" s="21" t="str">
        <f>IFERROR(IF(LEN(VLOOKUP(C60,'Property Information'!$B$45:$D$336,2,FALSE))=0,"",VLOOKUP(C60,'Property Information'!$B$45:$D$336,2,FALSE)),"")</f>
        <v>[text]</v>
      </c>
      <c r="F60" s="21" t="str">
        <f>IFERROR(IF(LEN(VLOOKUP(C60,'Property Information'!$B$45:$D$336,3,FALSE))=0,"",VLOOKUP(C60,'Property Information'!$B$45:$D$336,3,FALSE)),"")</f>
        <v>Please describe interchange accesses including physical design, controlled intersections, traffic patterns, number of lanes, etc.</v>
      </c>
    </row>
    <row r="61" spans="2:6" x14ac:dyDescent="0.35">
      <c r="B61" t="s">
        <v>338</v>
      </c>
      <c r="C61" t="s">
        <v>342</v>
      </c>
      <c r="D61" s="20" t="str">
        <f t="shared" si="1"/>
        <v>SiteAccess&amp;RouteIstheroutefromthepropertytotheclosestinterstateabletoaccommodatestandardtractor-traileraccess(80,000lbs.)?</v>
      </c>
      <c r="E61" s="21" t="str">
        <f>IFERROR(IF(LEN(VLOOKUP(C61,'Property Information'!$B$45:$D$336,2,FALSE))=0,"",VLOOKUP(C61,'Property Information'!$B$45:$D$336,2,FALSE)),"")</f>
        <v>[Yes/No]</v>
      </c>
      <c r="F61" s="21" t="str">
        <f>IFERROR(IF(LEN(VLOOKUP(C61,'Property Information'!$B$45:$D$336,3,FALSE))=0,"",VLOOKUP(C61,'Property Information'!$B$45:$D$336,3,FALSE)),"")</f>
        <v>Consider roads, interchanges, bridges, and underpasses.</v>
      </c>
    </row>
    <row r="62" spans="2:6" x14ac:dyDescent="0.35">
      <c r="B62" t="s">
        <v>344</v>
      </c>
      <c r="C62" t="s">
        <v>345</v>
      </c>
      <c r="D62" s="20" t="str">
        <f t="shared" si="1"/>
        <v>RailServiceRailcarrier</v>
      </c>
      <c r="E62" s="21" t="str">
        <f>IFERROR(IF(LEN(VLOOKUP(C62,'Property Information'!$B$45:$D$336,2,FALSE))=0,"",VLOOKUP(C62,'Property Information'!$B$45:$D$336,2,FALSE)),"")</f>
        <v>[text]</v>
      </c>
      <c r="F62" s="21" t="str">
        <f>IFERROR(IF(LEN(VLOOKUP(C62,'Property Information'!$B$45:$D$336,3,FALSE))=0,"",VLOOKUP(C62,'Property Information'!$B$45:$D$336,3,FALSE)),"")</f>
        <v/>
      </c>
    </row>
    <row r="63" spans="2:6" x14ac:dyDescent="0.35">
      <c r="B63" t="s">
        <v>344</v>
      </c>
      <c r="C63" t="s">
        <v>346</v>
      </c>
      <c r="D63" s="20" t="str">
        <f t="shared" si="1"/>
        <v>RailServiceRailrating</v>
      </c>
      <c r="E63" s="21" t="str">
        <f>IFERROR(IF(LEN(VLOOKUP(C63,'Property Information'!$B$45:$D$336,2,FALSE))=0,"",VLOOKUP(C63,'Property Information'!$B$45:$D$336,2,FALSE)),"")</f>
        <v>[Class 1, Short line, etc.]</v>
      </c>
      <c r="F63" s="21" t="str">
        <f>IFERROR(IF(LEN(VLOOKUP(C63,'Property Information'!$B$45:$D$336,3,FALSE))=0,"",VLOOKUP(C63,'Property Information'!$B$45:$D$336,3,FALSE)),"")</f>
        <v/>
      </c>
    </row>
    <row r="64" spans="2:6" x14ac:dyDescent="0.35">
      <c r="B64" t="s">
        <v>344</v>
      </c>
      <c r="C64" t="s">
        <v>348</v>
      </c>
      <c r="D64" s="20" t="str">
        <f t="shared" si="1"/>
        <v>RailServiceNumberofmilestothenearestraillineextendabletotheproperty(ft)</v>
      </c>
      <c r="E64" s="21" t="str">
        <f>IFERROR(IF(LEN(VLOOKUP(C64,'Property Information'!$B$45:$D$336,2,FALSE))=0,"",VLOOKUP(C64,'Property Information'!$B$45:$D$336,2,FALSE)),"")</f>
        <v/>
      </c>
      <c r="F64" s="21" t="str">
        <f>IFERROR(IF(LEN(VLOOKUP(C64,'Property Information'!$B$45:$D$336,3,FALSE))=0,"",VLOOKUP(C64,'Property Information'!$B$45:$D$336,3,FALSE)),"")</f>
        <v/>
      </c>
    </row>
    <row r="65" spans="2:6" x14ac:dyDescent="0.35">
      <c r="B65" t="s">
        <v>344</v>
      </c>
      <c r="C65" t="s">
        <v>350</v>
      </c>
      <c r="D65" s="20" t="str">
        <f t="shared" si="1"/>
        <v>RailServiceDoyoucurrentlyhavecontrolofrights-of-waytotheproperty?</v>
      </c>
      <c r="E65" s="21" t="str">
        <f>IFERROR(IF(LEN(VLOOKUP(C65,'Property Information'!$B$45:$D$336,2,FALSE))=0,"",VLOOKUP(C65,'Property Information'!$B$45:$D$336,2,FALSE)),"")</f>
        <v>[Yes/No]</v>
      </c>
      <c r="F65" s="21" t="str">
        <f>IFERROR(IF(LEN(VLOOKUP(C65,'Property Information'!$B$45:$D$336,3,FALSE))=0,"",VLOOKUP(C65,'Property Information'!$B$45:$D$336,3,FALSE)),"")</f>
        <v/>
      </c>
    </row>
    <row r="66" spans="2:6" x14ac:dyDescent="0.35">
      <c r="B66" t="s">
        <v>344</v>
      </c>
      <c r="C66" t="s">
        <v>354</v>
      </c>
      <c r="D66" s="20" t="str">
        <f t="shared" ref="D66:D99" si="2">CLEAN(SUBSTITUTE(B66," ","")&amp;(SUBSTITUTE(C66," ","")))</f>
        <v>RailServiceIstheSiteDualRailServed?</v>
      </c>
      <c r="E66" s="21" t="str">
        <f>IFERROR(IF(LEN(VLOOKUP(C66,'Property Information'!$B$45:$D$336,2,FALSE))=0,"",VLOOKUP(C66,'Property Information'!$B$45:$D$336,2,FALSE)),"")</f>
        <v/>
      </c>
      <c r="F66" s="21" t="str">
        <f>IFERROR(IF(LEN(VLOOKUP(C66,'Property Information'!$B$45:$D$336,3,FALSE))=0,"",VLOOKUP(C66,'Property Information'!$B$45:$D$336,3,FALSE)),"")</f>
        <v/>
      </c>
    </row>
    <row r="67" spans="2:6" x14ac:dyDescent="0.35">
      <c r="B67" t="s">
        <v>606</v>
      </c>
      <c r="C67" t="s">
        <v>366</v>
      </c>
      <c r="D67" s="20" t="str">
        <f t="shared" si="2"/>
        <v>ElectricInfrastructureDistancetoNearestElectricDistributionLine(feet)</v>
      </c>
      <c r="E67" s="21" t="str">
        <f>IFERROR(IF(LEN(VLOOKUP(C67,'Property Information'!$B$45:$D$336,2,FALSE))=0,"",VLOOKUP(C67,'Property Information'!$B$45:$D$336,2,FALSE)),"")</f>
        <v>[0.00]</v>
      </c>
      <c r="F67" s="21" t="str">
        <f>IFERROR(IF(LEN(VLOOKUP(C67,'Property Information'!$B$45:$D$336,3,FALSE))=0,"",VLOOKUP(C67,'Property Information'!$B$45:$D$336,3,FALSE)),"")</f>
        <v/>
      </c>
    </row>
    <row r="68" spans="2:6" x14ac:dyDescent="0.35">
      <c r="B68" t="s">
        <v>606</v>
      </c>
      <c r="C68" t="s">
        <v>367</v>
      </c>
      <c r="D68" s="20" t="str">
        <f t="shared" si="2"/>
        <v>ElectricInfrastructureVoltageofDistributionLine(kV)</v>
      </c>
      <c r="E68" s="21" t="str">
        <f>IFERROR(IF(LEN(VLOOKUP(C68,'Property Information'!$B$45:$D$336,2,FALSE))=0,"",VLOOKUP(C68,'Property Information'!$B$45:$D$336,2,FALSE)),"")</f>
        <v>[0.00]</v>
      </c>
      <c r="F68" s="21" t="str">
        <f>IFERROR(IF(LEN(VLOOKUP(C68,'Property Information'!$B$45:$D$336,3,FALSE))=0,"",VLOOKUP(C68,'Property Information'!$B$45:$D$336,3,FALSE)),"")</f>
        <v/>
      </c>
    </row>
    <row r="69" spans="2:6" x14ac:dyDescent="0.35">
      <c r="B69" t="s">
        <v>606</v>
      </c>
      <c r="C69" t="s">
        <v>368</v>
      </c>
      <c r="D69" s="20" t="str">
        <f t="shared" si="2"/>
        <v>ElectricInfrastructureDescribetheElectricdistributionlinelocation</v>
      </c>
      <c r="E69" s="21" t="str">
        <f>IFERROR(IF(LEN(VLOOKUP(C69,'Property Information'!$B$45:$D$336,2,FALSE))=0,"",VLOOKUP(C69,'Property Information'!$B$45:$D$336,2,FALSE)),"")</f>
        <v>[text]</v>
      </c>
      <c r="F69" s="21" t="str">
        <f>IFERROR(IF(LEN(VLOOKUP(C69,'Property Information'!$B$45:$D$336,3,FALSE))=0,"",VLOOKUP(C69,'Property Information'!$B$45:$D$336,3,FALSE)),"")</f>
        <v>Include direction, any encumbrances between the site and the line, and any infrastructure the line may parallel.</v>
      </c>
    </row>
    <row r="70" spans="2:6" x14ac:dyDescent="0.35">
      <c r="B70" t="s">
        <v>606</v>
      </c>
      <c r="C70" t="s">
        <v>370</v>
      </c>
      <c r="D70" s="20" t="str">
        <f t="shared" si="2"/>
        <v>ElectricInfrastructureDistancetoNearestTransmissionLine(miles)</v>
      </c>
      <c r="E70" s="21" t="str">
        <f>IFERROR(IF(LEN(VLOOKUP(C70,'Property Information'!$B$45:$D$336,2,FALSE))=0,"",VLOOKUP(C70,'Property Information'!$B$45:$D$336,2,FALSE)),"")</f>
        <v>[0.00]</v>
      </c>
      <c r="F70" s="21" t="str">
        <f>IFERROR(IF(LEN(VLOOKUP(C70,'Property Information'!$B$45:$D$336,3,FALSE))=0,"",VLOOKUP(C70,'Property Information'!$B$45:$D$336,3,FALSE)),"")</f>
        <v/>
      </c>
    </row>
    <row r="71" spans="2:6" x14ac:dyDescent="0.35">
      <c r="B71" t="s">
        <v>606</v>
      </c>
      <c r="C71" t="s">
        <v>371</v>
      </c>
      <c r="D71" s="20" t="str">
        <f t="shared" si="2"/>
        <v>ElectricInfrastructureVoltageofTransmissionline(kV)</v>
      </c>
      <c r="E71" s="21" t="str">
        <f>IFERROR(IF(LEN(VLOOKUP(C71,'Property Information'!$B$45:$D$336,2,FALSE))=0,"",VLOOKUP(C71,'Property Information'!$B$45:$D$336,2,FALSE)),"")</f>
        <v>[0.00]</v>
      </c>
      <c r="F71" s="21" t="str">
        <f>IFERROR(IF(LEN(VLOOKUP(C71,'Property Information'!$B$45:$D$336,3,FALSE))=0,"",VLOOKUP(C71,'Property Information'!$B$45:$D$336,3,FALSE)),"")</f>
        <v/>
      </c>
    </row>
    <row r="72" spans="2:6" x14ac:dyDescent="0.35">
      <c r="B72" t="s">
        <v>606</v>
      </c>
      <c r="C72" t="s">
        <v>372</v>
      </c>
      <c r="D72" s="20" t="str">
        <f t="shared" si="2"/>
        <v>ElectricInfrastructureDescribetransmissionlinelocation</v>
      </c>
      <c r="E72" s="21" t="str">
        <f>IFERROR(IF(LEN(VLOOKUP(C72,'Property Information'!$B$45:$D$336,2,FALSE))=0,"",VLOOKUP(C72,'Property Information'!$B$45:$D$336,2,FALSE)),"")</f>
        <v>[text]</v>
      </c>
      <c r="F72" s="21" t="str">
        <f>IFERROR(IF(LEN(VLOOKUP(C72,'Property Information'!$B$45:$D$336,3,FALSE))=0,"",VLOOKUP(C72,'Property Information'!$B$45:$D$336,3,FALSE)),"")</f>
        <v>Include direction, any encumbrances between the site and the line, and any infrastructure the line may parallel.</v>
      </c>
    </row>
    <row r="73" spans="2:6" x14ac:dyDescent="0.35">
      <c r="B73" t="s">
        <v>606</v>
      </c>
      <c r="C73" t="s">
        <v>375</v>
      </c>
      <c r="D73" s="20" t="str">
        <f t="shared" si="2"/>
        <v>ElectricInfrastructureDistancetoSubstation(Miles)</v>
      </c>
      <c r="E73" s="21" t="str">
        <f>IFERROR(IF(LEN(VLOOKUP(C73,'Property Information'!$B$45:$D$336,2,FALSE))=0,"",VLOOKUP(C73,'Property Information'!$B$45:$D$336,2,FALSE)),"")</f>
        <v>[0.00]</v>
      </c>
      <c r="F73" s="21" t="str">
        <f>IFERROR(IF(LEN(VLOOKUP(C73,'Property Information'!$B$45:$D$336,3,FALSE))=0,"",VLOOKUP(C73,'Property Information'!$B$45:$D$336,3,FALSE)),"")</f>
        <v/>
      </c>
    </row>
    <row r="74" spans="2:6" x14ac:dyDescent="0.35">
      <c r="B74" t="s">
        <v>606</v>
      </c>
      <c r="C74" t="s">
        <v>607</v>
      </c>
      <c r="D74" s="20" t="str">
        <f t="shared" si="2"/>
        <v>ElectricInfrastructureListavailableexistingcapacity(MW)</v>
      </c>
      <c r="E74" s="21" t="str">
        <f>IFERROR(IF(LEN(VLOOKUP(C74,'Property Information'!$B$45:$D$336,2,FALSE))=0,"",VLOOKUP(C74,'Property Information'!$B$45:$D$336,2,FALSE)),"")</f>
        <v/>
      </c>
      <c r="F74" s="21" t="str">
        <f>IFERROR(IF(LEN(VLOOKUP(C74,'Property Information'!$B$45:$D$336,3,FALSE))=0,"",VLOOKUP(C74,'Property Information'!$B$45:$D$336,3,FALSE)),"")</f>
        <v/>
      </c>
    </row>
    <row r="75" spans="2:6" x14ac:dyDescent="0.35">
      <c r="B75" t="s">
        <v>606</v>
      </c>
      <c r="C75" t="s">
        <v>608</v>
      </c>
      <c r="D75" s="20" t="str">
        <f t="shared" si="2"/>
        <v>ElectricInfrastructureIndicatewhatapproximatecapacity(MW)rangecouldbeachievedwithin30months(assumingreasonableimprovements).</v>
      </c>
      <c r="E75" s="21" t="str">
        <f>IFERROR(IF(LEN(VLOOKUP(C75,'Property Information'!$B$45:$D$336,2,FALSE))=0,"",VLOOKUP(C75,'Property Information'!$B$45:$D$336,2,FALSE)),"")</f>
        <v/>
      </c>
      <c r="F75" s="21" t="str">
        <f>IFERROR(IF(LEN(VLOOKUP(C75,'Property Information'!$B$45:$D$336,3,FALSE))=0,"",VLOOKUP(C75,'Property Information'!$B$45:$D$336,3,FALSE)),"")</f>
        <v/>
      </c>
    </row>
    <row r="76" spans="2:6" x14ac:dyDescent="0.35">
      <c r="B76" t="s">
        <v>606</v>
      </c>
      <c r="C76" t="s">
        <v>609</v>
      </c>
      <c r="D76" s="20" t="str">
        <f>CLEAN(SUBSTITUTE(B76," ","")&amp;(SUBSTITUTE(C76," ","")))</f>
        <v>ElectricInfrastructureIfelectricimprovementsarerequiredtoservethesite,provideadescriptionofthoseimprovementsandcosts.</v>
      </c>
      <c r="E76" s="21" t="str">
        <f>IFERROR(IF(LEN(VLOOKUP(C76,'Property Information'!$B$45:$D$336,2,FALSE))=0,"",VLOOKUP(C76,'Property Information'!$B$45:$D$336,2,FALSE)),"")</f>
        <v/>
      </c>
      <c r="F76" s="21" t="str">
        <f>IFERROR(IF(LEN(VLOOKUP(C76,'Property Information'!$B$45:$D$336,3,FALSE))=0,"",VLOOKUP(C76,'Property Information'!$B$45:$D$336,3,FALSE)),"")</f>
        <v/>
      </c>
    </row>
    <row r="77" spans="2:6" x14ac:dyDescent="0.35">
      <c r="B77" t="s">
        <v>606</v>
      </c>
      <c r="C77" t="s">
        <v>610</v>
      </c>
      <c r="D77" s="20" t="str">
        <f>CLEAN(SUBSTITUTE(B77," ","")&amp;(SUBSTITUTE(C77," ","")))</f>
        <v>ElectricInfrastructureIfelectricimprovementsarerequiredtoservethesite,provideanestimateofthetimelinerequiredtoprovidetheseimprovementsfortheservicerangelistedabove.</v>
      </c>
      <c r="E77" s="21" t="str">
        <f>IFERROR(IF(LEN(VLOOKUP(C77,'Property Information'!$B$45:$D$336,2,FALSE))=0,"",VLOOKUP(C77,'Property Information'!$B$45:$D$336,2,FALSE)),"")</f>
        <v/>
      </c>
      <c r="F77" s="21" t="str">
        <f>IFERROR(IF(LEN(VLOOKUP(C77,'Property Information'!$B$45:$D$336,3,FALSE))=0,"",VLOOKUP(C77,'Property Information'!$B$45:$D$336,3,FALSE)),"")</f>
        <v/>
      </c>
    </row>
    <row r="78" spans="2:6" x14ac:dyDescent="0.35">
      <c r="B78" t="s">
        <v>606</v>
      </c>
      <c r="C78" t="s">
        <v>611</v>
      </c>
      <c r="D78" s="20" t="str">
        <f t="shared" si="2"/>
        <v>ElectricInfrastructureArerights-of-way,easements,etc.requiredtoconstructtheextension?</v>
      </c>
      <c r="E78" s="21" t="str">
        <f>IFERROR(IF(LEN(VLOOKUP(C78,'Property Information'!$B$45:$D$336,2,FALSE))=0,"",VLOOKUP(C78,'Property Information'!$B$45:$D$336,2,FALSE)),"")</f>
        <v/>
      </c>
      <c r="F78" s="21" t="str">
        <f>IFERROR(IF(LEN(VLOOKUP(C78,'Property Information'!$B$45:$D$336,3,FALSE))=0,"",VLOOKUP(C78,'Property Information'!$B$45:$D$336,3,FALSE)),"")</f>
        <v/>
      </c>
    </row>
    <row r="79" spans="2:6" x14ac:dyDescent="0.35">
      <c r="B79" t="s">
        <v>606</v>
      </c>
      <c r="C79" t="s">
        <v>612</v>
      </c>
      <c r="D79" s="20" t="str">
        <f t="shared" si="2"/>
        <v>ElectricInfrastructurePleaseprovideapreliminary"all-in"preliminaryelectricrateestimateperkWhforstandardindustrialrate.</v>
      </c>
      <c r="E79" s="21" t="str">
        <f>IFERROR(IF(LEN(VLOOKUP(C79,'Property Information'!$B$45:$D$336,2,FALSE))=0,"",VLOOKUP(C79,'Property Information'!$B$45:$D$336,2,FALSE)),"")</f>
        <v/>
      </c>
      <c r="F79" s="21" t="str">
        <f>IFERROR(IF(LEN(VLOOKUP(C79,'Property Information'!$B$45:$D$336,3,FALSE))=0,"",VLOOKUP(C79,'Property Information'!$B$45:$D$336,3,FALSE)),"")</f>
        <v/>
      </c>
    </row>
    <row r="80" spans="2:6" x14ac:dyDescent="0.35">
      <c r="B80" t="s">
        <v>606</v>
      </c>
      <c r="C80" t="s">
        <v>613</v>
      </c>
      <c r="D80" s="20" t="str">
        <f t="shared" si="2"/>
        <v>ElectricInfrastructureElectricCompanyName</v>
      </c>
      <c r="E80" s="21" t="str">
        <f>IFERROR(IF(LEN(VLOOKUP(C80,'Property Information'!$B$45:$D$336,2,FALSE))=0,"",VLOOKUP(C80,'Property Information'!$B$45:$D$336,2,FALSE)),"")</f>
        <v/>
      </c>
      <c r="F80" s="21" t="str">
        <f>IFERROR(IF(LEN(VLOOKUP(C80,'Property Information'!$B$45:$D$336,3,FALSE))=0,"",VLOOKUP(C80,'Property Information'!$B$45:$D$336,3,FALSE)),"")</f>
        <v/>
      </c>
    </row>
    <row r="81" spans="2:6" x14ac:dyDescent="0.35">
      <c r="B81" t="s">
        <v>606</v>
      </c>
      <c r="C81" t="s">
        <v>614</v>
      </c>
      <c r="D81" s="20" t="str">
        <f t="shared" si="2"/>
        <v>ElectricInfrastructureElectricContactName</v>
      </c>
      <c r="E81" s="21" t="str">
        <f>IFERROR(IF(LEN(VLOOKUP(C81,'Property Information'!$B$45:$D$336,2,FALSE))=0,"",VLOOKUP(C81,'Property Information'!$B$45:$D$336,2,FALSE)),"")</f>
        <v/>
      </c>
      <c r="F81" s="21" t="str">
        <f>IFERROR(IF(LEN(VLOOKUP(C81,'Property Information'!$B$45:$D$336,3,FALSE))=0,"",VLOOKUP(C81,'Property Information'!$B$45:$D$336,3,FALSE)),"")</f>
        <v/>
      </c>
    </row>
    <row r="82" spans="2:6" x14ac:dyDescent="0.35">
      <c r="B82" t="s">
        <v>606</v>
      </c>
      <c r="C82" t="s">
        <v>615</v>
      </c>
      <c r="D82" s="20" t="str">
        <f t="shared" si="2"/>
        <v>ElectricInfrastructureElectricProviderPhone</v>
      </c>
      <c r="E82" s="21" t="str">
        <f>IFERROR(IF(LEN(VLOOKUP(C82,'Property Information'!$B$45:$D$336,2,FALSE))=0,"",VLOOKUP(C82,'Property Information'!$B$45:$D$336,2,FALSE)),"")</f>
        <v/>
      </c>
      <c r="F82" s="21" t="str">
        <f>IFERROR(IF(LEN(VLOOKUP(C82,'Property Information'!$B$45:$D$336,3,FALSE))=0,"",VLOOKUP(C82,'Property Information'!$B$45:$D$336,3,FALSE)),"")</f>
        <v/>
      </c>
    </row>
    <row r="83" spans="2:6" x14ac:dyDescent="0.35">
      <c r="B83" t="s">
        <v>606</v>
      </c>
      <c r="C83" t="s">
        <v>616</v>
      </c>
      <c r="D83" s="20" t="str">
        <f t="shared" si="2"/>
        <v>ElectricInfrastructureElectricProviderEmail</v>
      </c>
      <c r="E83" s="21" t="str">
        <f>IFERROR(IF(LEN(VLOOKUP(C83,'Property Information'!$B$45:$D$336,2,FALSE))=0,"",VLOOKUP(C83,'Property Information'!$B$45:$D$336,2,FALSE)),"")</f>
        <v/>
      </c>
      <c r="F83" s="21" t="str">
        <f>IFERROR(IF(LEN(VLOOKUP(C83,'Property Information'!$B$45:$D$336,3,FALSE))=0,"",VLOOKUP(C83,'Property Information'!$B$45:$D$336,3,FALSE)),"")</f>
        <v/>
      </c>
    </row>
    <row r="84" spans="2:6" x14ac:dyDescent="0.35">
      <c r="B84" s="11" t="s">
        <v>617</v>
      </c>
      <c r="C84" t="s">
        <v>413</v>
      </c>
      <c r="D84" s="20" t="str">
        <f t="shared" si="2"/>
        <v>NaturalGasDistancetoNearestDistributionLine(feet)</v>
      </c>
      <c r="E84" s="21" t="str">
        <f>IFERROR(IF(LEN(VLOOKUP(C84,'Property Information'!$B$45:$D$336,2,FALSE))=0,"",VLOOKUP(C84,'Property Information'!$B$45:$D$336,2,FALSE)),"")</f>
        <v>[0.00]</v>
      </c>
      <c r="F84" s="21" t="str">
        <f>IFERROR(IF(LEN(VLOOKUP(C84,'Property Information'!$B$45:$D$336,3,FALSE))=0,"",VLOOKUP(C84,'Property Information'!$B$45:$D$336,3,FALSE)),"")</f>
        <v/>
      </c>
    </row>
    <row r="85" spans="2:6" x14ac:dyDescent="0.35">
      <c r="B85" s="11" t="s">
        <v>617</v>
      </c>
      <c r="C85" t="s">
        <v>414</v>
      </c>
      <c r="D85" s="20" t="str">
        <f t="shared" si="2"/>
        <v>NaturalGasDistributionLineSize(inches)</v>
      </c>
      <c r="E85" s="21" t="str">
        <f>IFERROR(IF(LEN(VLOOKUP(C85,'Property Information'!$B$45:$D$336,2,FALSE))=0,"",VLOOKUP(C85,'Property Information'!$B$45:$D$336,2,FALSE)),"")</f>
        <v>[0.00]</v>
      </c>
      <c r="F85" s="21" t="str">
        <f>IFERROR(IF(LEN(VLOOKUP(C85,'Property Information'!$B$45:$D$336,3,FALSE))=0,"",VLOOKUP(C85,'Property Information'!$B$45:$D$336,3,FALSE)),"")</f>
        <v/>
      </c>
    </row>
    <row r="86" spans="2:6" x14ac:dyDescent="0.35">
      <c r="B86" s="11" t="s">
        <v>617</v>
      </c>
      <c r="C86" t="s">
        <v>415</v>
      </c>
      <c r="D86" s="20" t="str">
        <f t="shared" si="2"/>
        <v>NaturalGasDescribedistributionlinelocation</v>
      </c>
      <c r="E86" s="21" t="str">
        <f>IFERROR(IF(LEN(VLOOKUP(C86,'Property Information'!$B$45:$D$336,2,FALSE))=0,"",VLOOKUP(C86,'Property Information'!$B$45:$D$336,2,FALSE)),"")</f>
        <v>[text]</v>
      </c>
      <c r="F86" s="21" t="str">
        <f>IFERROR(IF(LEN(VLOOKUP(C86,'Property Information'!$B$45:$D$336,3,FALSE))=0,"",VLOOKUP(C86,'Property Information'!$B$45:$D$336,3,FALSE)),"")</f>
        <v>Include direction, any encumbrances between the site and the line, and any infrastructure the line may parallel.</v>
      </c>
    </row>
    <row r="87" spans="2:6" x14ac:dyDescent="0.35">
      <c r="B87" s="11" t="s">
        <v>617</v>
      </c>
      <c r="C87" t="s">
        <v>416</v>
      </c>
      <c r="D87" s="20" t="str">
        <f t="shared" si="2"/>
        <v>NaturalGasPressureoflineservingproperty(psig)</v>
      </c>
      <c r="E87" s="21" t="str">
        <f>IFERROR(IF(LEN(VLOOKUP(C87,'Property Information'!$B$45:$D$336,2,FALSE))=0,"",VLOOKUP(C87,'Property Information'!$B$45:$D$336,2,FALSE)),"")</f>
        <v>[0.00]</v>
      </c>
      <c r="F87" s="21" t="str">
        <f>IFERROR(IF(LEN(VLOOKUP(C87,'Property Information'!$B$45:$D$336,3,FALSE))=0,"",VLOOKUP(C87,'Property Information'!$B$45:$D$336,3,FALSE)),"")</f>
        <v/>
      </c>
    </row>
    <row r="88" spans="2:6" x14ac:dyDescent="0.35">
      <c r="B88" s="11" t="s">
        <v>617</v>
      </c>
      <c r="C88" t="s">
        <v>618</v>
      </c>
      <c r="D88" s="20" t="str">
        <f t="shared" si="2"/>
        <v>NaturalGasIndicatewhatapproximatecapacity(MCFH)rangecouldbeachievedwithin24months(assumingreasonableimprovements).</v>
      </c>
      <c r="E88" s="21" t="str">
        <f>IFERROR(IF(LEN(VLOOKUP(C88,'Property Information'!$B$45:$D$336,2,FALSE))=0,"",VLOOKUP(C88,'Property Information'!$B$45:$D$336,2,FALSE)),"")</f>
        <v/>
      </c>
      <c r="F88" s="21" t="str">
        <f>IFERROR(IF(LEN(VLOOKUP(C88,'Property Information'!$B$45:$D$336,3,FALSE))=0,"",VLOOKUP(C88,'Property Information'!$B$45:$D$336,3,FALSE)),"")</f>
        <v/>
      </c>
    </row>
    <row r="89" spans="2:6" x14ac:dyDescent="0.35">
      <c r="B89" s="11" t="s">
        <v>617</v>
      </c>
      <c r="C89" t="s">
        <v>619</v>
      </c>
      <c r="D89" s="20" t="str">
        <f t="shared" si="2"/>
        <v>NaturalGasIfnaturalgasimprovementsarerequiredtoservethesite,provideadescriptionofthoseimprovementsandcosts.</v>
      </c>
      <c r="E89" s="21" t="str">
        <f>IFERROR(IF(LEN(VLOOKUP(C89,'Property Information'!$B$45:$D$336,2,FALSE))=0,"",VLOOKUP(C89,'Property Information'!$B$45:$D$336,2,FALSE)),"")</f>
        <v/>
      </c>
      <c r="F89" s="21" t="str">
        <f>IFERROR(IF(LEN(VLOOKUP(C89,'Property Information'!$B$45:$D$336,3,FALSE))=0,"",VLOOKUP(C89,'Property Information'!$B$45:$D$336,3,FALSE)),"")</f>
        <v/>
      </c>
    </row>
    <row r="90" spans="2:6" x14ac:dyDescent="0.35">
      <c r="B90" s="11" t="s">
        <v>617</v>
      </c>
      <c r="C90" t="s">
        <v>620</v>
      </c>
      <c r="D90" s="20" t="str">
        <f t="shared" ref="D90" si="3">CLEAN(SUBSTITUTE(B90," ","")&amp;(SUBSTITUTE(C90," ","")))</f>
        <v>NaturalGasIfnaturalgasimprovementsarerequiredtoservethesite,provideanestimateofthetimelinerequiredtoprovidetheseimprovementsfortheservicerangelistedabove.</v>
      </c>
      <c r="E90" s="21" t="str">
        <f>IFERROR(IF(LEN(VLOOKUP(C90,'Property Information'!$B$45:$D$336,2,FALSE))=0,"",VLOOKUP(C90,'Property Information'!$B$45:$D$336,2,FALSE)),"")</f>
        <v/>
      </c>
      <c r="F90" s="21" t="str">
        <f>IFERROR(IF(LEN(VLOOKUP(C90,'Property Information'!$B$45:$D$336,3,FALSE))=0,"",VLOOKUP(C90,'Property Information'!$B$45:$D$336,3,FALSE)),"")</f>
        <v/>
      </c>
    </row>
    <row r="91" spans="2:6" x14ac:dyDescent="0.35">
      <c r="B91" s="11" t="s">
        <v>617</v>
      </c>
      <c r="C91" t="s">
        <v>611</v>
      </c>
      <c r="D91" s="20" t="str">
        <f t="shared" si="2"/>
        <v>NaturalGasArerights-of-way,easements,etc.requiredtoconstructtheextension?</v>
      </c>
      <c r="E91" s="21" t="str">
        <f>IFERROR(IF(LEN(VLOOKUP(C91,'Property Information'!$B$45:$D$336,2,FALSE))=0,"",VLOOKUP(C91,'Property Information'!$B$45:$D$336,2,FALSE)),"")</f>
        <v/>
      </c>
      <c r="F91" s="21" t="str">
        <f>IFERROR(IF(LEN(VLOOKUP(C91,'Property Information'!$B$45:$D$336,3,FALSE))=0,"",VLOOKUP(C91,'Property Information'!$B$45:$D$336,3,FALSE)),"")</f>
        <v/>
      </c>
    </row>
    <row r="92" spans="2:6" x14ac:dyDescent="0.35">
      <c r="B92" s="11" t="s">
        <v>617</v>
      </c>
      <c r="C92" t="s">
        <v>621</v>
      </c>
      <c r="D92" s="20" t="str">
        <f t="shared" si="2"/>
        <v>NaturalGasPleaseprovideapreliminary"all-in"preliminarynaturalgasrateestimateperMCFforstandardindustrialrate.</v>
      </c>
      <c r="E92" s="21" t="str">
        <f>IFERROR(IF(LEN(VLOOKUP(C92,'Property Information'!$B$45:$D$336,2,FALSE))=0,"",VLOOKUP(C92,'Property Information'!$B$45:$D$336,2,FALSE)),"")</f>
        <v/>
      </c>
      <c r="F92" s="21" t="str">
        <f>IFERROR(IF(LEN(VLOOKUP(C92,'Property Information'!$B$45:$D$336,3,FALSE))=0,"",VLOOKUP(C92,'Property Information'!$B$45:$D$336,3,FALSE)),"")</f>
        <v/>
      </c>
    </row>
    <row r="93" spans="2:6" x14ac:dyDescent="0.35">
      <c r="B93" s="11" t="s">
        <v>617</v>
      </c>
      <c r="C93" t="s">
        <v>622</v>
      </c>
      <c r="D93" s="20" t="str">
        <f t="shared" si="2"/>
        <v>NaturalGasNaturalGasCompanyName</v>
      </c>
      <c r="E93" s="21" t="str">
        <f>IFERROR(IF(LEN(VLOOKUP(C93,'Property Information'!$B$45:$D$336,2,FALSE))=0,"",VLOOKUP(C93,'Property Information'!$B$45:$D$336,2,FALSE)),"")</f>
        <v/>
      </c>
      <c r="F93" s="21" t="str">
        <f>IFERROR(IF(LEN(VLOOKUP(C93,'Property Information'!$B$45:$D$336,3,FALSE))=0,"",VLOOKUP(C93,'Property Information'!$B$45:$D$336,3,FALSE)),"")</f>
        <v/>
      </c>
    </row>
    <row r="94" spans="2:6" x14ac:dyDescent="0.35">
      <c r="B94" s="11" t="s">
        <v>617</v>
      </c>
      <c r="C94" t="s">
        <v>623</v>
      </c>
      <c r="D94" s="20" t="str">
        <f t="shared" si="2"/>
        <v>NaturalGasNaturalGasContactName</v>
      </c>
      <c r="E94" s="21" t="str">
        <f>IFERROR(IF(LEN(VLOOKUP(C94,'Property Information'!$B$45:$D$336,2,FALSE))=0,"",VLOOKUP(C94,'Property Information'!$B$45:$D$336,2,FALSE)),"")</f>
        <v/>
      </c>
      <c r="F94" s="21" t="str">
        <f>IFERROR(IF(LEN(VLOOKUP(C94,'Property Information'!$B$45:$D$336,3,FALSE))=0,"",VLOOKUP(C94,'Property Information'!$B$45:$D$336,3,FALSE)),"")</f>
        <v/>
      </c>
    </row>
    <row r="95" spans="2:6" x14ac:dyDescent="0.35">
      <c r="B95" s="11" t="s">
        <v>617</v>
      </c>
      <c r="C95" t="s">
        <v>624</v>
      </c>
      <c r="D95" s="20" t="str">
        <f t="shared" si="2"/>
        <v>NaturalGasNaturalGasProviderPhone</v>
      </c>
      <c r="E95" s="21" t="str">
        <f>IFERROR(IF(LEN(VLOOKUP(C95,'Property Information'!$B$45:$D$336,2,FALSE))=0,"",VLOOKUP(C95,'Property Information'!$B$45:$D$336,2,FALSE)),"")</f>
        <v/>
      </c>
      <c r="F95" s="21" t="str">
        <f>IFERROR(IF(LEN(VLOOKUP(C95,'Property Information'!$B$45:$D$336,3,FALSE))=0,"",VLOOKUP(C95,'Property Information'!$B$45:$D$336,3,FALSE)),"")</f>
        <v/>
      </c>
    </row>
    <row r="96" spans="2:6" x14ac:dyDescent="0.35">
      <c r="B96" s="11" t="s">
        <v>617</v>
      </c>
      <c r="C96" t="s">
        <v>625</v>
      </c>
      <c r="D96" s="20" t="str">
        <f t="shared" si="2"/>
        <v>NaturalGasNaturalGasProviderEmail</v>
      </c>
      <c r="E96" s="21" t="str">
        <f>IFERROR(IF(LEN(VLOOKUP(C96,'Property Information'!$B$45:$D$336,2,FALSE))=0,"",VLOOKUP(C96,'Property Information'!$B$45:$D$336,2,FALSE)),"")</f>
        <v/>
      </c>
      <c r="F96" s="21" t="str">
        <f>IFERROR(IF(LEN(VLOOKUP(C96,'Property Information'!$B$45:$D$336,3,FALSE))=0,"",VLOOKUP(C96,'Property Information'!$B$45:$D$336,3,FALSE)),"")</f>
        <v/>
      </c>
    </row>
    <row r="97" spans="2:6" x14ac:dyDescent="0.35">
      <c r="B97" t="s">
        <v>626</v>
      </c>
      <c r="C97" t="s">
        <v>445</v>
      </c>
      <c r="D97" s="20" t="str">
        <f t="shared" si="2"/>
        <v>WaterInfrastructureWaterLine-Distancetonearestline(feet)</v>
      </c>
      <c r="E97" s="21" t="str">
        <f>IFERROR(IF(LEN(VLOOKUP(C97,'Property Information'!$B$45:$D$336,2,FALSE))=0,"",VLOOKUP(C97,'Property Information'!$B$45:$D$336,2,FALSE)),"")</f>
        <v>[0.00]</v>
      </c>
      <c r="F97" s="21" t="str">
        <f>IFERROR(IF(LEN(VLOOKUP(C97,'Property Information'!$B$45:$D$336,3,FALSE))=0,"",VLOOKUP(C97,'Property Information'!$B$45:$D$336,3,FALSE)),"")</f>
        <v/>
      </c>
    </row>
    <row r="98" spans="2:6" x14ac:dyDescent="0.35">
      <c r="B98" t="s">
        <v>626</v>
      </c>
      <c r="C98" t="s">
        <v>446</v>
      </c>
      <c r="D98" s="20" t="str">
        <f t="shared" si="2"/>
        <v>WaterInfrastructureWaterLineSize(inches)</v>
      </c>
      <c r="E98" s="21" t="str">
        <f>IFERROR(IF(LEN(VLOOKUP(C98,'Property Information'!$B$45:$D$336,2,FALSE))=0,"",VLOOKUP(C98,'Property Information'!$B$45:$D$336,2,FALSE)),"")</f>
        <v>[0.00]</v>
      </c>
      <c r="F98" s="21" t="str">
        <f>IFERROR(IF(LEN(VLOOKUP(C98,'Property Information'!$B$45:$D$336,3,FALSE))=0,"",VLOOKUP(C98,'Property Information'!$B$45:$D$336,3,FALSE)),"")</f>
        <v/>
      </c>
    </row>
    <row r="99" spans="2:6" x14ac:dyDescent="0.35">
      <c r="B99" t="s">
        <v>626</v>
      </c>
      <c r="C99" t="s">
        <v>447</v>
      </c>
      <c r="D99" s="20" t="str">
        <f t="shared" si="2"/>
        <v>WaterInfrastructureDescribewaterlinelocation</v>
      </c>
      <c r="E99" s="21" t="str">
        <f>IFERROR(IF(LEN(VLOOKUP(C99,'Property Information'!$B$45:$D$336,2,FALSE))=0,"",VLOOKUP(C99,'Property Information'!$B$45:$D$336,2,FALSE)),"")</f>
        <v>[text]</v>
      </c>
      <c r="F99" s="21" t="str">
        <f>IFERROR(IF(LEN(VLOOKUP(C99,'Property Information'!$B$45:$D$336,3,FALSE))=0,"",VLOOKUP(C99,'Property Information'!$B$45:$D$336,3,FALSE)),"")</f>
        <v>Include direction, any encumbrances between the site and the line, and any infrastructure the line may parallel.</v>
      </c>
    </row>
    <row r="100" spans="2:6" x14ac:dyDescent="0.35">
      <c r="B100" t="s">
        <v>626</v>
      </c>
      <c r="C100" t="s">
        <v>448</v>
      </c>
      <c r="D100" s="20" t="str">
        <f t="shared" ref="D100:D133" si="4">CLEAN(SUBSTITUTE(B100," ","")&amp;(SUBSTITUTE(C100," ","")))</f>
        <v>WaterInfrastructureTotalWaterLineCapacity(MGD)</v>
      </c>
      <c r="E100" s="21" t="str">
        <f>IFERROR(IF(LEN(VLOOKUP(C100,'Property Information'!$B$45:$D$336,2,FALSE))=0,"",VLOOKUP(C100,'Property Information'!$B$45:$D$336,2,FALSE)),"")</f>
        <v>[0.00]</v>
      </c>
      <c r="F100" s="21" t="str">
        <f>IFERROR(IF(LEN(VLOOKUP(C100,'Property Information'!$B$45:$D$336,3,FALSE))=0,"",VLOOKUP(C100,'Property Information'!$B$45:$D$336,3,FALSE)),"")</f>
        <v/>
      </c>
    </row>
    <row r="101" spans="2:6" x14ac:dyDescent="0.35">
      <c r="B101" t="s">
        <v>626</v>
      </c>
      <c r="C101" t="s">
        <v>627</v>
      </c>
      <c r="D101" s="20" t="str">
        <f t="shared" si="4"/>
        <v>WaterInfrastructureExcessWaterLineCapacity(MGD)ofthelineServingtheSite</v>
      </c>
      <c r="E101" s="21" t="str">
        <f>IFERROR(IF(LEN(VLOOKUP(C101,'Property Information'!$B$45:$D$336,2,FALSE))=0,"",VLOOKUP(C101,'Property Information'!$B$45:$D$336,2,FALSE)),"")</f>
        <v/>
      </c>
      <c r="F101" s="21" t="str">
        <f>IFERROR(IF(LEN(VLOOKUP(C101,'Property Information'!$B$45:$D$336,3,FALSE))=0,"",VLOOKUP(C101,'Property Information'!$B$45:$D$336,3,FALSE)),"")</f>
        <v/>
      </c>
    </row>
    <row r="102" spans="2:6" x14ac:dyDescent="0.35">
      <c r="B102" t="s">
        <v>626</v>
      </c>
      <c r="C102" t="s">
        <v>628</v>
      </c>
      <c r="D102" s="20" t="str">
        <f t="shared" si="4"/>
        <v>WaterInfrastructureNameofWaterTreatmentPlant</v>
      </c>
      <c r="E102" s="21" t="str">
        <f>IFERROR(IF(LEN(VLOOKUP(C102,'Property Information'!$B$45:$D$336,2,FALSE))=0,"",VLOOKUP(C102,'Property Information'!$B$45:$D$336,2,FALSE)),"")</f>
        <v/>
      </c>
      <c r="F102" s="21" t="str">
        <f>IFERROR(IF(LEN(VLOOKUP(C102,'Property Information'!$B$45:$D$336,3,FALSE))=0,"",VLOOKUP(C102,'Property Information'!$B$45:$D$336,3,FALSE)),"")</f>
        <v/>
      </c>
    </row>
    <row r="103" spans="2:6" x14ac:dyDescent="0.35">
      <c r="B103" t="s">
        <v>626</v>
      </c>
      <c r="C103" t="s">
        <v>629</v>
      </c>
      <c r="D103" s="20" t="str">
        <f t="shared" si="4"/>
        <v>WaterInfrastructureTotalCapacity(MGD)ofthewatertreatmentsystem</v>
      </c>
      <c r="E103" s="21" t="str">
        <f>IFERROR(IF(LEN(VLOOKUP(C103,'Property Information'!$B$45:$D$336,2,FALSE))=0,"",VLOOKUP(C103,'Property Information'!$B$45:$D$336,2,FALSE)),"")</f>
        <v/>
      </c>
      <c r="F103" s="21" t="str">
        <f>IFERROR(IF(LEN(VLOOKUP(C103,'Property Information'!$B$45:$D$336,3,FALSE))=0,"",VLOOKUP(C103,'Property Information'!$B$45:$D$336,3,FALSE)),"")</f>
        <v/>
      </c>
    </row>
    <row r="104" spans="2:6" x14ac:dyDescent="0.35">
      <c r="B104" t="s">
        <v>626</v>
      </c>
      <c r="C104" t="s">
        <v>630</v>
      </c>
      <c r="D104" s="20" t="str">
        <f t="shared" si="4"/>
        <v>WaterInfrastructureExcessCapacity(MGD)ofthewatertreatmentsystem</v>
      </c>
      <c r="E104" s="21" t="str">
        <f>IFERROR(IF(LEN(VLOOKUP(C104,'Property Information'!$B$45:$D$336,2,FALSE))=0,"",VLOOKUP(C104,'Property Information'!$B$45:$D$336,2,FALSE)),"")</f>
        <v/>
      </c>
      <c r="F104" s="21" t="str">
        <f>IFERROR(IF(LEN(VLOOKUP(C104,'Property Information'!$B$45:$D$336,3,FALSE))=0,"",VLOOKUP(C104,'Property Information'!$B$45:$D$336,3,FALSE)),"")</f>
        <v/>
      </c>
    </row>
    <row r="105" spans="2:6" x14ac:dyDescent="0.35">
      <c r="B105" t="s">
        <v>626</v>
      </c>
      <c r="C105" t="s">
        <v>451</v>
      </c>
      <c r="D105" s="20" t="str">
        <f t="shared" si="4"/>
        <v>WaterInfrastructureIfRaw,Industrial,Grey,surface,well,orothersourcesofwaterareavailable,pleasedescribeeachpotentialsource,location,andpotentialcapacityinmilliongallonsperday(MGD).</v>
      </c>
      <c r="E105" s="21" t="str">
        <f>IFERROR(IF(LEN(VLOOKUP(C105,'Property Information'!$B$45:$D$336,2,FALSE))=0,"",VLOOKUP(C105,'Property Information'!$B$45:$D$336,2,FALSE)),"")</f>
        <v>[text]</v>
      </c>
      <c r="F105" s="21" t="str">
        <f>IFERROR(IF(LEN(VLOOKUP(C105,'Property Information'!$B$45:$D$336,3,FALSE))=0,"",VLOOKUP(C105,'Property Information'!$B$45:$D$336,3,FALSE)),"")</f>
        <v xml:space="preserve">If Raw, Industrial, Grey, surface, well, or other sources of water are available, please describe each potential source, location, and potential capacity in million gallons per day (MGD). </v>
      </c>
    </row>
    <row r="106" spans="2:6" x14ac:dyDescent="0.35">
      <c r="B106" t="s">
        <v>626</v>
      </c>
      <c r="C106" t="s">
        <v>631</v>
      </c>
      <c r="D106" s="20" t="str">
        <f t="shared" si="4"/>
        <v>WaterInfrastructureIndicatewhatapproximatecapacity(MGD)rangecouldbeachievedwithin24months(assumingreasonableimprovements).</v>
      </c>
      <c r="E106" s="21" t="str">
        <f>IFERROR(IF(LEN(VLOOKUP(C106,'Property Information'!$B$45:$D$336,2,FALSE))=0,"",VLOOKUP(C106,'Property Information'!$B$45:$D$336,2,FALSE)),"")</f>
        <v/>
      </c>
      <c r="F106" s="21" t="str">
        <f>IFERROR(IF(LEN(VLOOKUP(C106,'Property Information'!$B$45:$D$336,3,FALSE))=0,"",VLOOKUP(C106,'Property Information'!$B$45:$D$336,3,FALSE)),"")</f>
        <v/>
      </c>
    </row>
    <row r="107" spans="2:6" x14ac:dyDescent="0.35">
      <c r="B107" t="s">
        <v>626</v>
      </c>
      <c r="C107" t="s">
        <v>632</v>
      </c>
      <c r="D107" s="20" t="str">
        <f t="shared" si="4"/>
        <v>WaterInfrastructureIfwaterimprovementsarerequiredtoservethesite,provideadescriptionofthoseimprovementsandcosts.</v>
      </c>
      <c r="E107" s="21" t="str">
        <f>IFERROR(IF(LEN(VLOOKUP(C107,'Property Information'!$B$45:$D$336,2,FALSE))=0,"",VLOOKUP(C107,'Property Information'!$B$45:$D$336,2,FALSE)),"")</f>
        <v/>
      </c>
      <c r="F107" s="21" t="str">
        <f>IFERROR(IF(LEN(VLOOKUP(C107,'Property Information'!$B$45:$D$336,3,FALSE))=0,"",VLOOKUP(C107,'Property Information'!$B$45:$D$336,3,FALSE)),"")</f>
        <v/>
      </c>
    </row>
    <row r="108" spans="2:6" x14ac:dyDescent="0.35">
      <c r="B108" t="s">
        <v>626</v>
      </c>
      <c r="C108" t="s">
        <v>633</v>
      </c>
      <c r="D108" s="20" t="str">
        <f t="shared" ref="D108" si="5">CLEAN(SUBSTITUTE(B108," ","")&amp;(SUBSTITUTE(C108," ","")))</f>
        <v>WaterInfrastructureIfwaterimprovementsarerequiredtoservethesite,provideanestimateofthetimelinerequiredtoprovidetheseimprovementsfortheservicerangelistedabove.</v>
      </c>
      <c r="E108" s="21" t="str">
        <f>IFERROR(IF(LEN(VLOOKUP(C108,'Property Information'!$B$45:$D$336,2,FALSE))=0,"",VLOOKUP(C108,'Property Information'!$B$45:$D$336,2,FALSE)),"")</f>
        <v/>
      </c>
      <c r="F108" s="21" t="str">
        <f>IFERROR(IF(LEN(VLOOKUP(C108,'Property Information'!$B$45:$D$336,3,FALSE))=0,"",VLOOKUP(C108,'Property Information'!$B$45:$D$336,3,FALSE)),"")</f>
        <v/>
      </c>
    </row>
    <row r="109" spans="2:6" x14ac:dyDescent="0.35">
      <c r="B109" t="s">
        <v>626</v>
      </c>
      <c r="C109" t="s">
        <v>611</v>
      </c>
      <c r="D109" s="20" t="str">
        <f t="shared" si="4"/>
        <v>WaterInfrastructureArerights-of-way,easements,etc.requiredtoconstructtheextension?</v>
      </c>
      <c r="E109" s="21" t="str">
        <f>IFERROR(IF(LEN(VLOOKUP(C109,'Property Information'!$B$45:$D$336,2,FALSE))=0,"",VLOOKUP(C109,'Property Information'!$B$45:$D$336,2,FALSE)),"")</f>
        <v/>
      </c>
      <c r="F109" s="21" t="str">
        <f>IFERROR(IF(LEN(VLOOKUP(C109,'Property Information'!$B$45:$D$336,3,FALSE))=0,"",VLOOKUP(C109,'Property Information'!$B$45:$D$336,3,FALSE)),"")</f>
        <v/>
      </c>
    </row>
    <row r="110" spans="2:6" x14ac:dyDescent="0.35">
      <c r="B110" t="s">
        <v>626</v>
      </c>
      <c r="C110" t="s">
        <v>634</v>
      </c>
      <c r="D110" s="20" t="str">
        <f t="shared" si="4"/>
        <v>WaterInfrastructurePleaseprovideapreliminary"all-in"waterrateestimateper1,000gallonsforstandardindustrialrate.</v>
      </c>
      <c r="E110" s="21" t="str">
        <f>IFERROR(IF(LEN(VLOOKUP(C110,'Property Information'!$B$45:$D$336,2,FALSE))=0,"",VLOOKUP(C110,'Property Information'!$B$45:$D$336,2,FALSE)),"")</f>
        <v/>
      </c>
      <c r="F110" s="21" t="str">
        <f>IFERROR(IF(LEN(VLOOKUP(C110,'Property Information'!$B$45:$D$336,3,FALSE))=0,"",VLOOKUP(C110,'Property Information'!$B$45:$D$336,3,FALSE)),"")</f>
        <v/>
      </c>
    </row>
    <row r="111" spans="2:6" x14ac:dyDescent="0.35">
      <c r="B111" t="s">
        <v>626</v>
      </c>
      <c r="C111" t="s">
        <v>471</v>
      </c>
      <c r="D111" s="20" t="str">
        <f t="shared" si="4"/>
        <v>WaterInfrastructureWaterCompanyName</v>
      </c>
      <c r="E111" s="21" t="str">
        <f>IFERROR(IF(LEN(VLOOKUP(C111,'Property Information'!$B$45:$D$336,2,FALSE))=0,"",VLOOKUP(C111,'Property Information'!$B$45:$D$336,2,FALSE)),"")</f>
        <v>[text]</v>
      </c>
      <c r="F111" s="21" t="str">
        <f>IFERROR(IF(LEN(VLOOKUP(C111,'Property Information'!$B$45:$D$336,3,FALSE))=0,"",VLOOKUP(C111,'Property Information'!$B$45:$D$336,3,FALSE)),"")</f>
        <v>Digital signature from water provider:</v>
      </c>
    </row>
    <row r="112" spans="2:6" x14ac:dyDescent="0.35">
      <c r="B112" t="s">
        <v>626</v>
      </c>
      <c r="C112" t="s">
        <v>635</v>
      </c>
      <c r="D112" s="20" t="str">
        <f t="shared" si="4"/>
        <v>WaterInfrastructureWaterContactName</v>
      </c>
      <c r="E112" s="21" t="str">
        <f>IFERROR(IF(LEN(VLOOKUP(C112,'Property Information'!$B$45:$D$336,2,FALSE))=0,"",VLOOKUP(C112,'Property Information'!$B$45:$D$336,2,FALSE)),"")</f>
        <v/>
      </c>
      <c r="F112" s="21" t="str">
        <f>IFERROR(IF(LEN(VLOOKUP(C112,'Property Information'!$B$45:$D$336,3,FALSE))=0,"",VLOOKUP(C112,'Property Information'!$B$45:$D$336,3,FALSE)),"")</f>
        <v/>
      </c>
    </row>
    <row r="113" spans="2:6" x14ac:dyDescent="0.35">
      <c r="B113" t="s">
        <v>626</v>
      </c>
      <c r="C113" t="s">
        <v>636</v>
      </c>
      <c r="D113" s="20" t="str">
        <f t="shared" si="4"/>
        <v>WaterInfrastructureWaterProviderPhone</v>
      </c>
      <c r="E113" s="21" t="str">
        <f>IFERROR(IF(LEN(VLOOKUP(C113,'Property Information'!$B$45:$D$336,2,FALSE))=0,"",VLOOKUP(C113,'Property Information'!$B$45:$D$336,2,FALSE)),"")</f>
        <v/>
      </c>
      <c r="F113" s="21" t="str">
        <f>IFERROR(IF(LEN(VLOOKUP(C113,'Property Information'!$B$45:$D$336,3,FALSE))=0,"",VLOOKUP(C113,'Property Information'!$B$45:$D$336,3,FALSE)),"")</f>
        <v/>
      </c>
    </row>
    <row r="114" spans="2:6" x14ac:dyDescent="0.35">
      <c r="B114" t="s">
        <v>626</v>
      </c>
      <c r="C114" t="s">
        <v>637</v>
      </c>
      <c r="D114" s="20" t="str">
        <f t="shared" si="4"/>
        <v>WaterInfrastructureWaterProviderEmail</v>
      </c>
      <c r="E114" s="21" t="str">
        <f>IFERROR(IF(LEN(VLOOKUP(C114,'Property Information'!$B$45:$D$336,2,FALSE))=0,"",VLOOKUP(C114,'Property Information'!$B$45:$D$336,2,FALSE)),"")</f>
        <v/>
      </c>
      <c r="F114" s="21" t="str">
        <f>IFERROR(IF(LEN(VLOOKUP(C114,'Property Information'!$B$45:$D$336,3,FALSE))=0,"",VLOOKUP(C114,'Property Information'!$B$45:$D$336,3,FALSE)),"")</f>
        <v/>
      </c>
    </row>
    <row r="115" spans="2:6" x14ac:dyDescent="0.35">
      <c r="B115" t="s">
        <v>638</v>
      </c>
      <c r="C115" t="s">
        <v>493</v>
      </c>
      <c r="D115" s="20" t="str">
        <f t="shared" si="4"/>
        <v>WastewaterInfrastructureWastewaterLine-Distancetonearestline(feet)</v>
      </c>
      <c r="E115" s="21" t="str">
        <f>IFERROR(IF(LEN(VLOOKUP(C115,'Property Information'!$B$45:$D$336,2,FALSE))=0,"",VLOOKUP(C115,'Property Information'!$B$45:$D$336,2,FALSE)),"")</f>
        <v>[0.00]</v>
      </c>
      <c r="F115" s="21" t="str">
        <f>IFERROR(IF(LEN(VLOOKUP(C115,'Property Information'!$B$45:$D$336,3,FALSE))=0,"",VLOOKUP(C115,'Property Information'!$B$45:$D$336,3,FALSE)),"")</f>
        <v/>
      </c>
    </row>
    <row r="116" spans="2:6" x14ac:dyDescent="0.35">
      <c r="B116" t="s">
        <v>638</v>
      </c>
      <c r="C116" t="s">
        <v>494</v>
      </c>
      <c r="D116" s="20" t="str">
        <f t="shared" si="4"/>
        <v>WastewaterInfrastructureWastewaterLineSize(inches)</v>
      </c>
      <c r="E116" s="21" t="str">
        <f>IFERROR(IF(LEN(VLOOKUP(C116,'Property Information'!$B$45:$D$336,2,FALSE))=0,"",VLOOKUP(C116,'Property Information'!$B$45:$D$336,2,FALSE)),"")</f>
        <v>[0.00]</v>
      </c>
      <c r="F116" s="21" t="str">
        <f>IFERROR(IF(LEN(VLOOKUP(C116,'Property Information'!$B$45:$D$336,3,FALSE))=0,"",VLOOKUP(C116,'Property Information'!$B$45:$D$336,3,FALSE)),"")</f>
        <v/>
      </c>
    </row>
    <row r="117" spans="2:6" x14ac:dyDescent="0.35">
      <c r="B117" t="s">
        <v>638</v>
      </c>
      <c r="C117" t="s">
        <v>495</v>
      </c>
      <c r="D117" s="20" t="str">
        <f t="shared" si="4"/>
        <v>WastewaterInfrastructureWastewaterLineType</v>
      </c>
      <c r="E117" s="21" t="str">
        <f>IFERROR(IF(LEN(VLOOKUP(C117,'Property Information'!$B$45:$D$336,2,FALSE))=0,"",VLOOKUP(C117,'Property Information'!$B$45:$D$336,2,FALSE)),"")</f>
        <v>[Gravity/Force Main]</v>
      </c>
      <c r="F117" s="21" t="str">
        <f>IFERROR(IF(LEN(VLOOKUP(C117,'Property Information'!$B$45:$D$336,3,FALSE))=0,"",VLOOKUP(C117,'Property Information'!$B$45:$D$336,3,FALSE)),"")</f>
        <v/>
      </c>
    </row>
    <row r="118" spans="2:6" x14ac:dyDescent="0.35">
      <c r="B118" t="s">
        <v>638</v>
      </c>
      <c r="C118" t="s">
        <v>497</v>
      </c>
      <c r="D118" s="20" t="str">
        <f t="shared" si="4"/>
        <v>WastewaterInfrastructureDescribeWastewaterlinelocation</v>
      </c>
      <c r="E118" s="21" t="str">
        <f>IFERROR(IF(LEN(VLOOKUP(C118,'Property Information'!$B$45:$D$336,2,FALSE))=0,"",VLOOKUP(C118,'Property Information'!$B$45:$D$336,2,FALSE)),"")</f>
        <v>[text]</v>
      </c>
      <c r="F118" s="21" t="str">
        <f>IFERROR(IF(LEN(VLOOKUP(C118,'Property Information'!$B$45:$D$336,3,FALSE))=0,"",VLOOKUP(C118,'Property Information'!$B$45:$D$336,3,FALSE)),"")</f>
        <v/>
      </c>
    </row>
    <row r="119" spans="2:6" x14ac:dyDescent="0.35">
      <c r="B119" t="s">
        <v>638</v>
      </c>
      <c r="C119" t="s">
        <v>498</v>
      </c>
      <c r="D119" s="20" t="str">
        <f t="shared" si="4"/>
        <v>WastewaterInfrastructureTotalWastewaterLineCapacity(MGD)</v>
      </c>
      <c r="E119" s="21" t="str">
        <f>IFERROR(IF(LEN(VLOOKUP(C119,'Property Information'!$B$45:$D$336,2,FALSE))=0,"",VLOOKUP(C119,'Property Information'!$B$45:$D$336,2,FALSE)),"")</f>
        <v>[0.00]</v>
      </c>
      <c r="F119" s="21" t="str">
        <f>IFERROR(IF(LEN(VLOOKUP(C119,'Property Information'!$B$45:$D$336,3,FALSE))=0,"",VLOOKUP(C119,'Property Information'!$B$45:$D$336,3,FALSE)),"")</f>
        <v>Include direction, any encumbrances between the site and the line, and any infrastructure the line may parallel.</v>
      </c>
    </row>
    <row r="120" spans="2:6" x14ac:dyDescent="0.35">
      <c r="B120" t="s">
        <v>638</v>
      </c>
      <c r="C120" t="s">
        <v>499</v>
      </c>
      <c r="D120" s="20" t="str">
        <f t="shared" si="4"/>
        <v>WastewaterInfrastructureExcessWastewaterLineCapacity(MGD)ofthelineServingtheSite</v>
      </c>
      <c r="E120" s="21" t="str">
        <f>IFERROR(IF(LEN(VLOOKUP(C120,'Property Information'!$B$45:$D$336,2,FALSE))=0,"",VLOOKUP(C120,'Property Information'!$B$45:$D$336,2,FALSE)),"")</f>
        <v>[0.00]</v>
      </c>
      <c r="F120" s="21" t="str">
        <f>IFERROR(IF(LEN(VLOOKUP(C120,'Property Information'!$B$45:$D$336,3,FALSE))=0,"",VLOOKUP(C120,'Property Information'!$B$45:$D$336,3,FALSE)),"")</f>
        <v/>
      </c>
    </row>
    <row r="121" spans="2:6" x14ac:dyDescent="0.35">
      <c r="B121" t="s">
        <v>638</v>
      </c>
      <c r="C121" t="s">
        <v>639</v>
      </c>
      <c r="D121" s="20" t="str">
        <f t="shared" si="4"/>
        <v>WastewaterInfrastructureNameofWastewaterTreatmentPlant</v>
      </c>
      <c r="E121" s="21" t="str">
        <f>IFERROR(IF(LEN(VLOOKUP(C121,'Property Information'!$B$45:$D$336,2,FALSE))=0,"",VLOOKUP(C121,'Property Information'!$B$45:$D$336,2,FALSE)),"")</f>
        <v/>
      </c>
      <c r="F121" s="21" t="str">
        <f>IFERROR(IF(LEN(VLOOKUP(C121,'Property Information'!$B$45:$D$336,3,FALSE))=0,"",VLOOKUP(C121,'Property Information'!$B$45:$D$336,3,FALSE)),"")</f>
        <v/>
      </c>
    </row>
    <row r="122" spans="2:6" x14ac:dyDescent="0.35">
      <c r="B122" t="s">
        <v>638</v>
      </c>
      <c r="C122" t="s">
        <v>629</v>
      </c>
      <c r="D122" s="20" t="str">
        <f t="shared" si="4"/>
        <v>WastewaterInfrastructureTotalCapacity(MGD)ofthewatertreatmentsystem</v>
      </c>
      <c r="E122" s="21" t="str">
        <f>IFERROR(IF(LEN(VLOOKUP(C122,'Property Information'!$B$45:$D$336,2,FALSE))=0,"",VLOOKUP(C122,'Property Information'!$B$45:$D$336,2,FALSE)),"")</f>
        <v/>
      </c>
      <c r="F122" s="21" t="str">
        <f>IFERROR(IF(LEN(VLOOKUP(C122,'Property Information'!$B$45:$D$336,3,FALSE))=0,"",VLOOKUP(C122,'Property Information'!$B$45:$D$336,3,FALSE)),"")</f>
        <v/>
      </c>
    </row>
    <row r="123" spans="2:6" x14ac:dyDescent="0.35">
      <c r="B123" t="s">
        <v>638</v>
      </c>
      <c r="C123" t="s">
        <v>640</v>
      </c>
      <c r="D123" s="20" t="str">
        <f t="shared" si="4"/>
        <v>WastewaterInfrastructureExcessCapacity(MGD)ofthewastewatertreatmentsystem</v>
      </c>
      <c r="E123" s="21" t="str">
        <f>IFERROR(IF(LEN(VLOOKUP(C123,'Property Information'!$B$45:$D$336,2,FALSE))=0,"",VLOOKUP(C123,'Property Information'!$B$45:$D$336,2,FALSE)),"")</f>
        <v/>
      </c>
      <c r="F123" s="21" t="str">
        <f>IFERROR(IF(LEN(VLOOKUP(C123,'Property Information'!$B$45:$D$336,3,FALSE))=0,"",VLOOKUP(C123,'Property Information'!$B$45:$D$336,3,FALSE)),"")</f>
        <v/>
      </c>
    </row>
    <row r="124" spans="2:6" x14ac:dyDescent="0.35">
      <c r="B124" t="s">
        <v>638</v>
      </c>
      <c r="C124" t="s">
        <v>631</v>
      </c>
      <c r="D124" s="20" t="str">
        <f t="shared" si="4"/>
        <v>WastewaterInfrastructureIndicatewhatapproximatecapacity(MGD)rangecouldbeachievedwithin24months(assumingreasonableimprovements).</v>
      </c>
      <c r="E124" s="21" t="str">
        <f>IFERROR(IF(LEN(VLOOKUP(C124,'Property Information'!$B$45:$D$336,2,FALSE))=0,"",VLOOKUP(C124,'Property Information'!$B$45:$D$336,2,FALSE)),"")</f>
        <v/>
      </c>
      <c r="F124" s="21" t="str">
        <f>IFERROR(IF(LEN(VLOOKUP(C124,'Property Information'!$B$45:$D$336,3,FALSE))=0,"",VLOOKUP(C124,'Property Information'!$B$45:$D$336,3,FALSE)),"")</f>
        <v/>
      </c>
    </row>
    <row r="125" spans="2:6" x14ac:dyDescent="0.35">
      <c r="B125" t="s">
        <v>638</v>
      </c>
      <c r="C125" t="s">
        <v>641</v>
      </c>
      <c r="D125" s="20" t="str">
        <f t="shared" si="4"/>
        <v>WastewaterInfrastructureIfwastewaterimprovementsarerequiredtoservethesite,provideadescriptionofthoseimprovementsandcosts.</v>
      </c>
      <c r="E125" s="21" t="str">
        <f>IFERROR(IF(LEN(VLOOKUP(C125,'Property Information'!$B$45:$D$336,2,FALSE))=0,"",VLOOKUP(C125,'Property Information'!$B$45:$D$336,2,FALSE)),"")</f>
        <v/>
      </c>
      <c r="F125" s="21" t="str">
        <f>IFERROR(IF(LEN(VLOOKUP(C125,'Property Information'!$B$45:$D$336,3,FALSE))=0,"",VLOOKUP(C125,'Property Information'!$B$45:$D$336,3,FALSE)),"")</f>
        <v/>
      </c>
    </row>
    <row r="126" spans="2:6" x14ac:dyDescent="0.35">
      <c r="B126" t="s">
        <v>638</v>
      </c>
      <c r="C126" t="s">
        <v>642</v>
      </c>
      <c r="D126" s="20" t="str">
        <f t="shared" ref="D126" si="6">CLEAN(SUBSTITUTE(B126," ","")&amp;(SUBSTITUTE(C126," ","")))</f>
        <v>WastewaterInfrastructureIfwastewaterimprovementsarerequiredtoservethesite,provideanestimateofthetimelinerequiredtoprovidetheseimprovementsfortheservicerangelistedabove.</v>
      </c>
      <c r="E126" s="21" t="str">
        <f>IFERROR(IF(LEN(VLOOKUP(C126,'Property Information'!$B$45:$D$336,2,FALSE))=0,"",VLOOKUP(C126,'Property Information'!$B$45:$D$336,2,FALSE)),"")</f>
        <v/>
      </c>
      <c r="F126" s="21" t="str">
        <f>IFERROR(IF(LEN(VLOOKUP(C126,'Property Information'!$B$45:$D$336,3,FALSE))=0,"",VLOOKUP(C126,'Property Information'!$B$45:$D$336,3,FALSE)),"")</f>
        <v/>
      </c>
    </row>
    <row r="127" spans="2:6" x14ac:dyDescent="0.35">
      <c r="B127" t="s">
        <v>638</v>
      </c>
      <c r="C127" t="s">
        <v>611</v>
      </c>
      <c r="D127" s="20" t="str">
        <f t="shared" si="4"/>
        <v>WastewaterInfrastructureArerights-of-way,easements,etc.requiredtoconstructtheextension?</v>
      </c>
      <c r="E127" s="21" t="str">
        <f>IFERROR(IF(LEN(VLOOKUP(C127,'Property Information'!$B$45:$D$336,2,FALSE))=0,"",VLOOKUP(C127,'Property Information'!$B$45:$D$336,2,FALSE)),"")</f>
        <v/>
      </c>
      <c r="F127" s="21" t="str">
        <f>IFERROR(IF(LEN(VLOOKUP(C127,'Property Information'!$B$45:$D$336,3,FALSE))=0,"",VLOOKUP(C127,'Property Information'!$B$45:$D$336,3,FALSE)),"")</f>
        <v/>
      </c>
    </row>
    <row r="128" spans="2:6" x14ac:dyDescent="0.35">
      <c r="B128" t="s">
        <v>638</v>
      </c>
      <c r="C128" t="s">
        <v>643</v>
      </c>
      <c r="D128" s="20" t="str">
        <f t="shared" si="4"/>
        <v>WastewaterInfrastructureDescribegreywateroptionsavailable,includingcapacitiesavailable.</v>
      </c>
      <c r="E128" s="21" t="str">
        <f>IFERROR(IF(LEN(VLOOKUP(C128,'Property Information'!$B$45:$D$336,2,FALSE))=0,"",VLOOKUP(C128,'Property Information'!$B$45:$D$336,2,FALSE)),"")</f>
        <v/>
      </c>
      <c r="F128" s="21" t="str">
        <f>IFERROR(IF(LEN(VLOOKUP(C128,'Property Information'!$B$45:$D$336,3,FALSE))=0,"",VLOOKUP(C128,'Property Information'!$B$45:$D$336,3,FALSE)),"")</f>
        <v/>
      </c>
    </row>
    <row r="129" spans="2:6" x14ac:dyDescent="0.35">
      <c r="B129" t="s">
        <v>638</v>
      </c>
      <c r="C129" t="s">
        <v>634</v>
      </c>
      <c r="D129" s="20" t="str">
        <f t="shared" si="4"/>
        <v>WastewaterInfrastructurePleaseprovideapreliminary"all-in"waterrateestimateper1,000gallonsforstandardindustrialrate.</v>
      </c>
      <c r="E129" s="21" t="str">
        <f>IFERROR(IF(LEN(VLOOKUP(C129,'Property Information'!$B$45:$D$336,2,FALSE))=0,"",VLOOKUP(C129,'Property Information'!$B$45:$D$336,2,FALSE)),"")</f>
        <v/>
      </c>
      <c r="F129" s="21" t="str">
        <f>IFERROR(IF(LEN(VLOOKUP(C129,'Property Information'!$B$45:$D$336,3,FALSE))=0,"",VLOOKUP(C129,'Property Information'!$B$45:$D$336,3,FALSE)),"")</f>
        <v/>
      </c>
    </row>
    <row r="130" spans="2:6" x14ac:dyDescent="0.35">
      <c r="B130" t="s">
        <v>638</v>
      </c>
      <c r="C130" t="s">
        <v>516</v>
      </c>
      <c r="D130" s="20" t="str">
        <f t="shared" si="4"/>
        <v>WastewaterInfrastructureWastewaterCompanyName</v>
      </c>
      <c r="E130" s="21" t="str">
        <f>IFERROR(IF(LEN(VLOOKUP(C130,'Property Information'!$B$45:$D$336,2,FALSE))=0,"",VLOOKUP(C130,'Property Information'!$B$45:$D$336,2,FALSE)),"")</f>
        <v>[text]</v>
      </c>
      <c r="F130" s="21" t="str">
        <f>IFERROR(IF(LEN(VLOOKUP(C130,'Property Information'!$B$45:$D$336,3,FALSE))=0,"",VLOOKUP(C130,'Property Information'!$B$45:$D$336,3,FALSE)),"")</f>
        <v>Digital signature from wastewater provider:</v>
      </c>
    </row>
    <row r="131" spans="2:6" x14ac:dyDescent="0.35">
      <c r="B131" t="s">
        <v>638</v>
      </c>
      <c r="C131" t="s">
        <v>644</v>
      </c>
      <c r="D131" s="20" t="str">
        <f t="shared" si="4"/>
        <v>WastewaterInfrastructureWastewaterContactName</v>
      </c>
      <c r="E131" s="21" t="str">
        <f>IFERROR(IF(LEN(VLOOKUP(C131,'Property Information'!$B$45:$D$336,2,FALSE))=0,"",VLOOKUP(C131,'Property Information'!$B$45:$D$336,2,FALSE)),"")</f>
        <v/>
      </c>
      <c r="F131" s="21" t="str">
        <f>IFERROR(IF(LEN(VLOOKUP(C131,'Property Information'!$B$45:$D$336,3,FALSE))=0,"",VLOOKUP(C131,'Property Information'!$B$45:$D$336,3,FALSE)),"")</f>
        <v/>
      </c>
    </row>
    <row r="132" spans="2:6" x14ac:dyDescent="0.35">
      <c r="B132" t="s">
        <v>638</v>
      </c>
      <c r="C132" t="s">
        <v>645</v>
      </c>
      <c r="D132" s="20" t="str">
        <f t="shared" si="4"/>
        <v>WastewaterInfrastructureWastewaterProviderPhone</v>
      </c>
      <c r="E132" s="21" t="str">
        <f>IFERROR(IF(LEN(VLOOKUP(C132,'Property Information'!$B$45:$D$336,2,FALSE))=0,"",VLOOKUP(C132,'Property Information'!$B$45:$D$336,2,FALSE)),"")</f>
        <v/>
      </c>
      <c r="F132" s="21" t="str">
        <f>IFERROR(IF(LEN(VLOOKUP(C132,'Property Information'!$B$45:$D$336,3,FALSE))=0,"",VLOOKUP(C132,'Property Information'!$B$45:$D$336,3,FALSE)),"")</f>
        <v/>
      </c>
    </row>
    <row r="133" spans="2:6" x14ac:dyDescent="0.35">
      <c r="B133" t="s">
        <v>638</v>
      </c>
      <c r="C133" t="s">
        <v>646</v>
      </c>
      <c r="D133" s="20" t="str">
        <f t="shared" si="4"/>
        <v>WastewaterInfrastructureWastewaterProviderEmail</v>
      </c>
      <c r="E133" s="21" t="str">
        <f>IFERROR(IF(LEN(VLOOKUP(C133,'Property Information'!$B$45:$D$336,2,FALSE))=0,"",VLOOKUP(C133,'Property Information'!$B$45:$D$336,2,FALSE)),"")</f>
        <v/>
      </c>
      <c r="F133" s="21" t="str">
        <f>IFERROR(IF(LEN(VLOOKUP(C133,'Property Information'!$B$45:$D$336,3,FALSE))=0,"",VLOOKUP(C133,'Property Information'!$B$45:$D$336,3,FALSE)),"")</f>
        <v/>
      </c>
    </row>
    <row r="134" spans="2:6" x14ac:dyDescent="0.35">
      <c r="B134" t="s">
        <v>647</v>
      </c>
      <c r="C134" t="s">
        <v>543</v>
      </c>
      <c r="D134" s="20" t="str">
        <f t="shared" ref="D134:D157" si="7">CLEAN(SUBSTITUTE(B134," ","")&amp;(SUBSTITUTE(C134," ","")))</f>
        <v>FiberIsfiberavailableattheproperty?</v>
      </c>
      <c r="E134" s="21" t="str">
        <f>IFERROR(IF(LEN(VLOOKUP(C134,'Property Information'!$B$45:$D$336,2,FALSE))=0,"",VLOOKUP(C134,'Property Information'!$B$45:$D$336,2,FALSE)),"")</f>
        <v>[Yes/No]</v>
      </c>
      <c r="F134" s="21" t="str">
        <f>IFERROR(IF(LEN(VLOOKUP(C134,'Property Information'!$B$45:$D$336,3,FALSE))=0,"",VLOOKUP(C134,'Property Information'!$B$45:$D$336,3,FALSE)),"")</f>
        <v/>
      </c>
    </row>
    <row r="135" spans="2:6" x14ac:dyDescent="0.35">
      <c r="B135" t="s">
        <v>647</v>
      </c>
      <c r="C135" t="s">
        <v>544</v>
      </c>
      <c r="D135" s="20" t="str">
        <f t="shared" si="7"/>
        <v>FiberIsdarkfiberavailableattheproperty?</v>
      </c>
      <c r="E135" s="21" t="str">
        <f>IFERROR(IF(LEN(VLOOKUP(C135,'Property Information'!$B$45:$D$336,2,FALSE))=0,"",VLOOKUP(C135,'Property Information'!$B$45:$D$336,2,FALSE)),"")</f>
        <v/>
      </c>
      <c r="F135" s="21" t="str">
        <f>IFERROR(IF(LEN(VLOOKUP(C135,'Property Information'!$B$45:$D$336,3,FALSE))=0,"",VLOOKUP(C135,'Property Information'!$B$45:$D$336,3,FALSE)),"")</f>
        <v/>
      </c>
    </row>
    <row r="136" spans="2:6" x14ac:dyDescent="0.35">
      <c r="B136" t="s">
        <v>647</v>
      </c>
      <c r="C136" t="s">
        <v>648</v>
      </c>
      <c r="D136" s="20" t="str">
        <f t="shared" si="7"/>
        <v>FiberDistance(feet)tothenearesttelecommunicationsinfrastructure</v>
      </c>
      <c r="E136" s="21" t="str">
        <f>IFERROR(IF(LEN(VLOOKUP(C136,'Property Information'!$B$45:$D$336,2,FALSE))=0,"",VLOOKUP(C136,'Property Information'!$B$45:$D$336,2,FALSE)),"")</f>
        <v/>
      </c>
      <c r="F136" s="21" t="str">
        <f>IFERROR(IF(LEN(VLOOKUP(C136,'Property Information'!$B$45:$D$336,3,FALSE))=0,"",VLOOKUP(C136,'Property Information'!$B$45:$D$336,3,FALSE)),"")</f>
        <v/>
      </c>
    </row>
    <row r="137" spans="2:6" x14ac:dyDescent="0.35">
      <c r="B137" t="s">
        <v>647</v>
      </c>
      <c r="C137" t="s">
        <v>546</v>
      </c>
      <c r="D137" s="20" t="str">
        <f t="shared" si="7"/>
        <v>FiberFiberlocation</v>
      </c>
      <c r="E137" s="21" t="str">
        <f>IFERROR(IF(LEN(VLOOKUP(C137,'Property Information'!$B$45:$D$336,2,FALSE))=0,"",VLOOKUP(C137,'Property Information'!$B$45:$D$336,2,FALSE)),"")</f>
        <v>[Aerial/Underground]</v>
      </c>
      <c r="F137" s="21" t="str">
        <f>IFERROR(IF(LEN(VLOOKUP(C137,'Property Information'!$B$45:$D$336,3,FALSE))=0,"",VLOOKUP(C137,'Property Information'!$B$45:$D$336,3,FALSE)),"")</f>
        <v/>
      </c>
    </row>
    <row r="138" spans="2:6" x14ac:dyDescent="0.35">
      <c r="B138" t="s">
        <v>647</v>
      </c>
      <c r="C138" t="s">
        <v>542</v>
      </c>
      <c r="D138" s="20" t="str">
        <f t="shared" si="7"/>
        <v>FiberTimelinetoServe(months)</v>
      </c>
      <c r="E138" s="21" t="str">
        <f>IFERROR(IF(LEN(VLOOKUP(C138,'Property Information'!$B$45:$D$336,2,FALSE))=0,"",VLOOKUP(C138,'Property Information'!$B$45:$D$336,2,FALSE)),"")</f>
        <v>[0.00]</v>
      </c>
      <c r="F138" s="21" t="str">
        <f>IFERROR(IF(LEN(VLOOKUP(C138,'Property Information'!$B$45:$D$336,3,FALSE))=0,"",VLOOKUP(C138,'Property Information'!$B$45:$D$336,3,FALSE)),"")</f>
        <v/>
      </c>
    </row>
    <row r="139" spans="2:6" x14ac:dyDescent="0.35">
      <c r="B139" t="s">
        <v>647</v>
      </c>
      <c r="C139" t="s">
        <v>649</v>
      </c>
      <c r="D139" s="20" t="str">
        <f t="shared" si="7"/>
        <v>FiberAdditionalcomments/descriptionofservicesavailable.</v>
      </c>
      <c r="E139" s="21" t="str">
        <f>IFERROR(IF(LEN(VLOOKUP(C139,'Property Information'!$B$45:$D$336,2,FALSE))=0,"",VLOOKUP(C139,'Property Information'!$B$45:$D$336,2,FALSE)),"")</f>
        <v/>
      </c>
      <c r="F139" s="21" t="str">
        <f>IFERROR(IF(LEN(VLOOKUP(C139,'Property Information'!$B$45:$D$336,3,FALSE))=0,"",VLOOKUP(C139,'Property Information'!$B$45:$D$336,3,FALSE)),"")</f>
        <v/>
      </c>
    </row>
    <row r="140" spans="2:6" x14ac:dyDescent="0.35">
      <c r="B140" t="s">
        <v>647</v>
      </c>
      <c r="C140" t="s">
        <v>650</v>
      </c>
      <c r="D140" s="20" t="str">
        <f t="shared" si="7"/>
        <v>FiberServiceProvider</v>
      </c>
      <c r="E140" s="21" t="str">
        <f>IFERROR(IF(LEN(VLOOKUP(C140,'Property Information'!$B$45:$D$336,2,FALSE))=0,"",VLOOKUP(C140,'Property Information'!$B$45:$D$336,2,FALSE)),"")</f>
        <v/>
      </c>
      <c r="F140" s="21" t="str">
        <f>IFERROR(IF(LEN(VLOOKUP(C140,'Property Information'!$B$45:$D$336,3,FALSE))=0,"",VLOOKUP(C140,'Property Information'!$B$45:$D$336,3,FALSE)),"")</f>
        <v/>
      </c>
    </row>
    <row r="141" spans="2:6" x14ac:dyDescent="0.35">
      <c r="B141" t="s">
        <v>555</v>
      </c>
      <c r="C141" t="s">
        <v>556</v>
      </c>
      <c r="D141" s="20" t="str">
        <f t="shared" si="7"/>
        <v>PropertyTaxes(EffectiveRate)Realpropertytaxratebrokenoutbytaxingentitiesatlocation</v>
      </c>
      <c r="E141" s="21" t="str">
        <f>IFERROR(IF(LEN(VLOOKUP(C141,'Property Information'!$B$45:$D$336,2,FALSE))=0,"",VLOOKUP(C141,'Property Information'!$B$45:$D$336,2,FALSE)),"")</f>
        <v>[0.00%]</v>
      </c>
      <c r="F141" s="21" t="str">
        <f>IFERROR(IF(LEN(VLOOKUP(C141,'Property Information'!$B$45:$D$336,3,FALSE))=0,"",VLOOKUP(C141,'Property Information'!$B$45:$D$336,3,FALSE)),"")</f>
        <v>Example of taxing entities:
City:
County:
Special District:
School District:</v>
      </c>
    </row>
    <row r="142" spans="2:6" x14ac:dyDescent="0.35">
      <c r="B142" t="s">
        <v>555</v>
      </c>
      <c r="C142" t="s">
        <v>559</v>
      </c>
      <c r="D142" s="20" t="str">
        <f t="shared" si="7"/>
        <v>PropertyTaxes(EffectiveRate)Personalpropertytaxratebrokenoutbytaxingentitiesatlocation</v>
      </c>
      <c r="E142" s="21" t="str">
        <f>IFERROR(IF(LEN(VLOOKUP(C142,'Property Information'!$B$45:$D$336,2,FALSE))=0,"",VLOOKUP(C142,'Property Information'!$B$45:$D$336,2,FALSE)),"")</f>
        <v>[0.00%]</v>
      </c>
      <c r="F142" s="21" t="str">
        <f>IFERROR(IF(LEN(VLOOKUP(C142,'Property Information'!$B$45:$D$336,3,FALSE))=0,"",VLOOKUP(C142,'Property Information'!$B$45:$D$336,3,FALSE)),"")</f>
        <v>Example of taxing entities:
City:
County:
Special District:
School District:</v>
      </c>
    </row>
    <row r="143" spans="2:6" x14ac:dyDescent="0.35">
      <c r="B143" t="s">
        <v>555</v>
      </c>
      <c r="C143" t="s">
        <v>560</v>
      </c>
      <c r="D143" s="20" t="str">
        <f t="shared" si="7"/>
        <v>PropertyTaxes(EffectiveRate)Realpropertytaxassessmentratio,ifany</v>
      </c>
      <c r="E143" s="21" t="str">
        <f>IFERROR(IF(LEN(VLOOKUP(C143,'Property Information'!$B$45:$D$336,2,FALSE))=0,"",VLOOKUP(C143,'Property Information'!$B$45:$D$336,2,FALSE)),"")</f>
        <v>[0.00%]</v>
      </c>
      <c r="F143" s="21" t="str">
        <f>IFERROR(IF(LEN(VLOOKUP(C143,'Property Information'!$B$45:$D$336,3,FALSE))=0,"",VLOOKUP(C143,'Property Information'!$B$45:$D$336,3,FALSE)),"")</f>
        <v>Specify ratio for commercial/industrial and if ratio varies between real and personal property</v>
      </c>
    </row>
    <row r="144" spans="2:6" x14ac:dyDescent="0.35">
      <c r="B144" t="s">
        <v>555</v>
      </c>
      <c r="C144" t="s">
        <v>562</v>
      </c>
      <c r="D144" s="20" t="str">
        <f t="shared" si="7"/>
        <v>PropertyTaxes(EffectiveRate)Personalpropertytaxassessmentratios,ifany</v>
      </c>
      <c r="E144" s="21" t="str">
        <f>IFERROR(IF(LEN(VLOOKUP(C144,'Property Information'!$B$45:$D$336,2,FALSE))=0,"",VLOOKUP(C144,'Property Information'!$B$45:$D$336,2,FALSE)),"")</f>
        <v>[0.00%]</v>
      </c>
      <c r="F144" s="21" t="str">
        <f>IFERROR(IF(LEN(VLOOKUP(C144,'Property Information'!$B$45:$D$336,3,FALSE))=0,"",VLOOKUP(C144,'Property Information'!$B$45:$D$336,3,FALSE)),"")</f>
        <v>Specify ratio for commercial/industrial and if ratio varies between real and personal property</v>
      </c>
    </row>
    <row r="145" spans="2:6" x14ac:dyDescent="0.35">
      <c r="B145" t="s">
        <v>555</v>
      </c>
      <c r="C145" t="s">
        <v>563</v>
      </c>
      <c r="D145" s="20" t="str">
        <f t="shared" si="7"/>
        <v>PropertyTaxes(EffectiveRate)Frequencyofpropertytaxassessments</v>
      </c>
      <c r="E145" s="21" t="str">
        <f>IFERROR(IF(LEN(VLOOKUP(C145,'Property Information'!$B$45:$D$336,2,FALSE))=0,"",VLOOKUP(C145,'Property Information'!$B$45:$D$336,2,FALSE)),"")</f>
        <v>[text]</v>
      </c>
      <c r="F145" s="21" t="str">
        <f>IFERROR(IF(LEN(VLOOKUP(C145,'Property Information'!$B$45:$D$336,3,FALSE))=0,"",VLOOKUP(C145,'Property Information'!$B$45:$D$336,3,FALSE)),"")</f>
        <v>Most are done annually or every 5 years</v>
      </c>
    </row>
    <row r="146" spans="2:6" x14ac:dyDescent="0.35">
      <c r="B146" t="s">
        <v>555</v>
      </c>
      <c r="C146" t="s">
        <v>565</v>
      </c>
      <c r="D146" s="20" t="str">
        <f t="shared" si="7"/>
        <v>PropertyTaxes(EffectiveRate)RealPropertyTaxEffectiveRate</v>
      </c>
      <c r="E146" s="21" t="str">
        <f>IFERROR(IF(LEN(VLOOKUP(C146,'Property Information'!$B$45:$D$336,2,FALSE))=0,"",VLOOKUP(C146,'Property Information'!$B$45:$D$336,2,FALSE)),"")</f>
        <v>[0.00%]</v>
      </c>
      <c r="F146" s="21" t="str">
        <f>IFERROR(IF(LEN(VLOOKUP(C146,'Property Information'!$B$45:$D$336,3,FALSE))=0,"",VLOOKUP(C146,'Property Information'!$B$45:$D$336,3,FALSE)),"")</f>
        <v>Please provide effective rate - typically derived from multiplying the total tax rate by the assessment ratio (usually between 1.00%-3.00%)</v>
      </c>
    </row>
    <row r="147" spans="2:6" x14ac:dyDescent="0.35">
      <c r="B147" t="s">
        <v>555</v>
      </c>
      <c r="C147" t="s">
        <v>567</v>
      </c>
      <c r="D147" s="20" t="str">
        <f t="shared" si="7"/>
        <v>PropertyTaxes(EffectiveRate)PersonalPropertyTaxEffectiveRate</v>
      </c>
      <c r="E147" s="21" t="str">
        <f>IFERROR(IF(LEN(VLOOKUP(C147,'Property Information'!$B$45:$D$336,2,FALSE))=0,"",VLOOKUP(C147,'Property Information'!$B$45:$D$336,2,FALSE)),"")</f>
        <v>[0.00%]</v>
      </c>
      <c r="F147" s="21" t="str">
        <f>IFERROR(IF(LEN(VLOOKUP(C147,'Property Information'!$B$45:$D$336,3,FALSE))=0,"",VLOOKUP(C147,'Property Information'!$B$45:$D$336,3,FALSE)),"")</f>
        <v>Please provide effective rate - typically derived from multiplying the total tax rate by the assessment ratio (usually between 1.00%-3.00%)</v>
      </c>
    </row>
    <row r="148" spans="2:6" x14ac:dyDescent="0.35">
      <c r="B148" t="s">
        <v>568</v>
      </c>
      <c r="C148" t="s">
        <v>569</v>
      </c>
      <c r="D148" s="20" t="str">
        <f t="shared" si="7"/>
        <v>SalesTaxatLocationStatesalestaxrate</v>
      </c>
      <c r="E148" s="21" t="str">
        <f>IFERROR(IF(LEN(VLOOKUP(C148,'Property Information'!$B$45:$D$336,2,FALSE))=0,"",VLOOKUP(C148,'Property Information'!$B$45:$D$336,2,FALSE)),"")</f>
        <v>[0.00%]</v>
      </c>
      <c r="F148" s="21" t="str">
        <f>IFERROR(IF(LEN(VLOOKUP(C148,'Property Information'!$B$45:$D$336,3,FALSE))=0,"",VLOOKUP(C148,'Property Information'!$B$45:$D$336,3,FALSE)),"")</f>
        <v>Note if rates vary based on type of expenditures (i.e., M&amp;E v TPP)</v>
      </c>
    </row>
    <row r="149" spans="2:6" x14ac:dyDescent="0.35">
      <c r="B149" t="s">
        <v>568</v>
      </c>
      <c r="C149" t="s">
        <v>571</v>
      </c>
      <c r="D149" s="20" t="str">
        <f t="shared" si="7"/>
        <v>SalesTaxatLocationTotallocalsalestaxrate(city+county+school)</v>
      </c>
      <c r="E149" s="21" t="str">
        <f>IFERROR(IF(LEN(VLOOKUP(C149,'Property Information'!$B$45:$D$336,2,FALSE))=0,"",VLOOKUP(C149,'Property Information'!$B$45:$D$336,2,FALSE)),"")</f>
        <v>[0.00%]</v>
      </c>
      <c r="F149" s="21" t="str">
        <f>IFERROR(IF(LEN(VLOOKUP(C149,'Property Information'!$B$45:$D$336,3,FALSE))=0,"",VLOOKUP(C149,'Property Information'!$B$45:$D$336,3,FALSE)),"")</f>
        <v/>
      </c>
    </row>
    <row r="150" spans="2:6" x14ac:dyDescent="0.35">
      <c r="B150" t="s">
        <v>568</v>
      </c>
      <c r="C150" t="s">
        <v>572</v>
      </c>
      <c r="D150" s="20" t="str">
        <f t="shared" si="7"/>
        <v>SalesTaxatLocationIsM&amp;EsubjecttoSalesTax?</v>
      </c>
      <c r="E150" s="21" t="str">
        <f>IFERROR(IF(LEN(VLOOKUP(C150,'Property Information'!$B$45:$D$336,2,FALSE))=0,"",VLOOKUP(C150,'Property Information'!$B$45:$D$336,2,FALSE)),"")</f>
        <v>[Yes/No]</v>
      </c>
      <c r="F150" s="21" t="str">
        <f>IFERROR(IF(LEN(VLOOKUP(C150,'Property Information'!$B$45:$D$336,3,FALSE))=0,"",VLOOKUP(C150,'Property Information'!$B$45:$D$336,3,FALSE)),"")</f>
        <v/>
      </c>
    </row>
    <row r="151" spans="2:6" x14ac:dyDescent="0.35">
      <c r="B151" t="s">
        <v>568</v>
      </c>
      <c r="C151" t="s">
        <v>573</v>
      </c>
      <c r="D151" s="20" t="str">
        <f t="shared" si="7"/>
        <v>SalesTaxatLocationIfyes,listM&amp;ESalesTaxrate?</v>
      </c>
      <c r="E151" s="21" t="str">
        <f>IFERROR(IF(LEN(VLOOKUP(C151,'Property Information'!$B$45:$D$336,2,FALSE))=0,"",VLOOKUP(C151,'Property Information'!$B$45:$D$336,2,FALSE)),"")</f>
        <v>[0.00%]</v>
      </c>
      <c r="F151" s="21" t="str">
        <f>IFERROR(IF(LEN(VLOOKUP(C151,'Property Information'!$B$45:$D$336,3,FALSE))=0,"",VLOOKUP(C151,'Property Information'!$B$45:$D$336,3,FALSE)),"")</f>
        <v/>
      </c>
    </row>
    <row r="152" spans="2:6" x14ac:dyDescent="0.35">
      <c r="B152" t="s">
        <v>568</v>
      </c>
      <c r="C152" t="s">
        <v>574</v>
      </c>
      <c r="D152" s="20" t="str">
        <f t="shared" si="7"/>
        <v>SalesTaxatLocationAreconstructionmaterialssubjecttosalestax?</v>
      </c>
      <c r="E152" s="21" t="str">
        <f>IFERROR(IF(LEN(VLOOKUP(C152,'Property Information'!$B$45:$D$336,2,FALSE))=0,"",VLOOKUP(C152,'Property Information'!$B$45:$D$336,2,FALSE)),"")</f>
        <v>[Yes/No]</v>
      </c>
      <c r="F152" s="21" t="str">
        <f>IFERROR(IF(LEN(VLOOKUP(C152,'Property Information'!$B$45:$D$336,3,FALSE))=0,"",VLOOKUP(C152,'Property Information'!$B$45:$D$336,3,FALSE)),"")</f>
        <v/>
      </c>
    </row>
    <row r="153" spans="2:6" x14ac:dyDescent="0.35">
      <c r="B153" t="s">
        <v>568</v>
      </c>
      <c r="C153" t="s">
        <v>575</v>
      </c>
      <c r="D153" s="20" t="str">
        <f t="shared" si="7"/>
        <v>SalesTaxatLocationIfyes,listconstructionmaterialssalestaxrate?</v>
      </c>
      <c r="E153" s="21" t="str">
        <f>IFERROR(IF(LEN(VLOOKUP(C153,'Property Information'!$B$45:$D$336,2,FALSE))=0,"",VLOOKUP(C153,'Property Information'!$B$45:$D$336,2,FALSE)),"")</f>
        <v>[0.00%]</v>
      </c>
      <c r="F153" s="21" t="str">
        <f>IFERROR(IF(LEN(VLOOKUP(C153,'Property Information'!$B$45:$D$336,3,FALSE))=0,"",VLOOKUP(C153,'Property Information'!$B$45:$D$336,3,FALSE)),"")</f>
        <v/>
      </c>
    </row>
    <row r="154" spans="2:6" x14ac:dyDescent="0.35">
      <c r="B154" t="s">
        <v>576</v>
      </c>
      <c r="C154" t="s">
        <v>577</v>
      </c>
      <c r="D154" s="20" t="str">
        <f t="shared" si="7"/>
        <v>OtherTaxesInventoryTaxatlocation</v>
      </c>
      <c r="E154" s="21" t="str">
        <f>IFERROR(IF(LEN(VLOOKUP(C154,'Property Information'!$B$45:$D$336,2,FALSE))=0,"",VLOOKUP(C154,'Property Information'!$B$45:$D$336,2,FALSE)),"")</f>
        <v>[0.00%]</v>
      </c>
      <c r="F154" s="21" t="str">
        <f>IFERROR(IF(LEN(VLOOKUP(C154,'Property Information'!$B$45:$D$336,3,FALSE))=0,"",VLOOKUP(C154,'Property Information'!$B$45:$D$336,3,FALSE)),"")</f>
        <v/>
      </c>
    </row>
    <row r="155" spans="2:6" x14ac:dyDescent="0.35">
      <c r="B155" t="s">
        <v>576</v>
      </c>
      <c r="C155" t="s">
        <v>578</v>
      </c>
      <c r="D155" s="20" t="str">
        <f t="shared" si="7"/>
        <v>OtherTaxesIfyes,pleasedescribeanyexemptions</v>
      </c>
      <c r="E155" s="21" t="str">
        <f>IFERROR(IF(LEN(VLOOKUP(C155,'Property Information'!$B$45:$D$336,2,FALSE))=0,"",VLOOKUP(C155,'Property Information'!$B$45:$D$336,2,FALSE)),"")</f>
        <v>[text]</v>
      </c>
      <c r="F155" s="21" t="str">
        <f>IFERROR(IF(LEN(VLOOKUP(C155,'Property Information'!$B$45:$D$336,3,FALSE))=0,"",VLOOKUP(C155,'Property Information'!$B$45:$D$336,3,FALSE)),"")</f>
        <v/>
      </c>
    </row>
    <row r="156" spans="2:6" x14ac:dyDescent="0.35">
      <c r="B156" t="s">
        <v>576</v>
      </c>
      <c r="C156" t="s">
        <v>579</v>
      </c>
      <c r="D156" s="20" t="str">
        <f t="shared" si="7"/>
        <v>OtherTaxesAnyadditionalapplicablelocaltaxes</v>
      </c>
      <c r="E156" s="21" t="str">
        <f>IFERROR(IF(LEN(VLOOKUP(C156,'Property Information'!$B$45:$D$336,2,FALSE))=0,"",VLOOKUP(C156,'Property Information'!$B$45:$D$336,2,FALSE)),"")</f>
        <v>[0.00%]</v>
      </c>
      <c r="F156" s="21" t="str">
        <f>IFERROR(IF(LEN(VLOOKUP(C156,'Property Information'!$B$45:$D$336,3,FALSE))=0,"",VLOOKUP(C156,'Property Information'!$B$45:$D$336,3,FALSE)),"")</f>
        <v>E.g.: Local Business Occupational Tax</v>
      </c>
    </row>
    <row r="157" spans="2:6" x14ac:dyDescent="0.35">
      <c r="B157" t="s">
        <v>576</v>
      </c>
      <c r="C157" t="s">
        <v>651</v>
      </c>
      <c r="D157" s="20" t="str">
        <f t="shared" si="7"/>
        <v>OtherTaxesIfyes,pleasedescribe</v>
      </c>
      <c r="E157" s="21" t="str">
        <f>IFERROR(IF(LEN(VLOOKUP(C157,'Property Information'!$B$45:$D$336,2,FALSE))=0,"",VLOOKUP(C157,'Property Information'!$B$45:$D$336,2,FALSE)),"")</f>
        <v/>
      </c>
      <c r="F157" s="21" t="str">
        <f>IFERROR(IF(LEN(VLOOKUP(C157,'Property Information'!$B$45:$D$336,3,FALSE))=0,"",VLOOKUP(C157,'Property Information'!$B$45:$D$336,3,FALSE)),"")</f>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CDEAE-A10C-4D0A-BBF1-1C1E3BCB96B1}">
  <sheetPr codeName="Sheet4"/>
  <dimension ref="A1:E452"/>
  <sheetViews>
    <sheetView topLeftCell="B88" workbookViewId="0">
      <selection activeCell="P133" sqref="P133"/>
    </sheetView>
  </sheetViews>
  <sheetFormatPr defaultColWidth="8.7265625" defaultRowHeight="9.5" customHeight="1" outlineLevelCol="1" x14ac:dyDescent="0.25"/>
  <cols>
    <col min="1" max="1" width="41.54296875" style="12" hidden="1" customWidth="1" outlineLevel="1"/>
    <col min="2" max="2" width="20" style="15" customWidth="1" collapsed="1"/>
    <col min="3" max="3" width="35.54296875" style="16" customWidth="1"/>
    <col min="4" max="4" width="31.453125" style="12" bestFit="1" customWidth="1"/>
    <col min="5" max="5" width="21.36328125" style="12" customWidth="1"/>
    <col min="6" max="16384" width="8.7265625" style="12"/>
  </cols>
  <sheetData>
    <row r="1" spans="1:5" s="18" customFormat="1" ht="9.5" customHeight="1" x14ac:dyDescent="0.25">
      <c r="A1" s="17" t="s">
        <v>583</v>
      </c>
      <c r="B1" s="17"/>
      <c r="C1" s="17"/>
      <c r="D1" s="17" t="s">
        <v>2</v>
      </c>
      <c r="E1" s="17"/>
    </row>
    <row r="2" spans="1:5" ht="9.5" customHeight="1" x14ac:dyDescent="0.25">
      <c r="A2" s="12" t="s">
        <v>896</v>
      </c>
      <c r="B2" s="12" t="s">
        <v>3</v>
      </c>
      <c r="C2" s="12"/>
      <c r="D2" s="12">
        <f>'Project Information'!B5</f>
        <v>0</v>
      </c>
      <c r="E2" s="13"/>
    </row>
    <row r="3" spans="1:5" ht="9.5" customHeight="1" x14ac:dyDescent="0.25">
      <c r="A3" s="12" t="s">
        <v>896</v>
      </c>
      <c r="B3" s="12" t="s">
        <v>760</v>
      </c>
      <c r="C3" s="12"/>
      <c r="D3" s="12" t="str">
        <f>'Project Information'!B6</f>
        <v>[Yes/No]</v>
      </c>
      <c r="E3" s="13"/>
    </row>
    <row r="4" spans="1:5" ht="9.5" customHeight="1" x14ac:dyDescent="0.25">
      <c r="A4" s="12" t="s">
        <v>896</v>
      </c>
      <c r="B4" s="12" t="s">
        <v>877</v>
      </c>
      <c r="C4" s="12"/>
      <c r="D4" s="12">
        <f>'Project Information'!B7</f>
        <v>0</v>
      </c>
      <c r="E4" s="13"/>
    </row>
    <row r="5" spans="1:5" ht="9.5" customHeight="1" x14ac:dyDescent="0.25">
      <c r="A5" s="12" t="s">
        <v>896</v>
      </c>
      <c r="B5" s="12" t="s">
        <v>876</v>
      </c>
      <c r="C5" s="12"/>
      <c r="D5" s="12">
        <f>'Project Information'!B8</f>
        <v>0</v>
      </c>
      <c r="E5" s="13"/>
    </row>
    <row r="6" spans="1:5" ht="9.5" customHeight="1" x14ac:dyDescent="0.25">
      <c r="A6" s="12" t="s">
        <v>896</v>
      </c>
      <c r="B6" s="12" t="s">
        <v>761</v>
      </c>
      <c r="C6" s="12"/>
      <c r="D6" s="12" t="str">
        <f>'Project Information'!B9</f>
        <v>[Yes/No]</v>
      </c>
      <c r="E6" s="13"/>
    </row>
    <row r="7" spans="1:5" ht="9.5" customHeight="1" x14ac:dyDescent="0.25">
      <c r="A7" s="12" t="s">
        <v>896</v>
      </c>
      <c r="B7" s="12" t="s">
        <v>875</v>
      </c>
      <c r="C7" s="12"/>
      <c r="D7" s="12">
        <f>'Project Information'!B10</f>
        <v>0</v>
      </c>
      <c r="E7" s="13"/>
    </row>
    <row r="8" spans="1:5" ht="9.5" customHeight="1" x14ac:dyDescent="0.25">
      <c r="A8" s="12" t="s">
        <v>896</v>
      </c>
      <c r="B8" s="12" t="s">
        <v>874</v>
      </c>
      <c r="C8" s="12"/>
      <c r="D8" s="12">
        <f>'Project Information'!B11</f>
        <v>0</v>
      </c>
      <c r="E8" s="13"/>
    </row>
    <row r="9" spans="1:5" ht="9.5" customHeight="1" x14ac:dyDescent="0.25">
      <c r="A9" s="12" t="s">
        <v>896</v>
      </c>
      <c r="B9" s="12" t="s">
        <v>6</v>
      </c>
      <c r="C9" s="12"/>
      <c r="D9" s="12">
        <f>'Project Information'!B14</f>
        <v>0</v>
      </c>
      <c r="E9" s="13"/>
    </row>
    <row r="10" spans="1:5" ht="9.5" customHeight="1" x14ac:dyDescent="0.25">
      <c r="A10" s="12" t="s">
        <v>896</v>
      </c>
      <c r="B10" s="12" t="s">
        <v>811</v>
      </c>
      <c r="C10" s="12"/>
      <c r="D10" s="12" t="str">
        <f>'Project Information'!B15</f>
        <v>[Yes/No]</v>
      </c>
      <c r="E10" s="13"/>
    </row>
    <row r="11" spans="1:5" ht="9.5" customHeight="1" x14ac:dyDescent="0.25">
      <c r="A11" s="12" t="s">
        <v>896</v>
      </c>
      <c r="B11" s="12" t="s">
        <v>780</v>
      </c>
      <c r="C11" s="12"/>
      <c r="D11" s="12">
        <f>'Project Information'!B16</f>
        <v>0</v>
      </c>
      <c r="E11" s="13"/>
    </row>
    <row r="12" spans="1:5" ht="9.5" customHeight="1" x14ac:dyDescent="0.25">
      <c r="A12" s="12" t="s">
        <v>896</v>
      </c>
      <c r="B12" s="12" t="s">
        <v>7</v>
      </c>
      <c r="C12" s="12"/>
      <c r="D12" s="12">
        <f>'Project Information'!B17</f>
        <v>0</v>
      </c>
      <c r="E12" s="13"/>
    </row>
    <row r="13" spans="1:5" ht="9.5" customHeight="1" x14ac:dyDescent="0.25">
      <c r="A13" s="12" t="s">
        <v>896</v>
      </c>
      <c r="B13" s="12" t="s">
        <v>8</v>
      </c>
      <c r="C13" s="12"/>
      <c r="D13" s="12">
        <f>'Project Information'!B18</f>
        <v>0</v>
      </c>
      <c r="E13" s="14"/>
    </row>
    <row r="14" spans="1:5" ht="9.5" customHeight="1" x14ac:dyDescent="0.25">
      <c r="A14" s="12" t="s">
        <v>896</v>
      </c>
      <c r="B14" s="12" t="s">
        <v>9</v>
      </c>
      <c r="C14" s="12"/>
      <c r="D14" s="12">
        <f>'Project Information'!B19</f>
        <v>0</v>
      </c>
      <c r="E14" s="14"/>
    </row>
    <row r="15" spans="1:5" ht="9.5" customHeight="1" x14ac:dyDescent="0.25">
      <c r="A15" s="12" t="s">
        <v>896</v>
      </c>
      <c r="B15" s="12" t="s">
        <v>10</v>
      </c>
      <c r="C15" s="12"/>
      <c r="D15" s="12">
        <f>'Project Information'!B20</f>
        <v>0</v>
      </c>
      <c r="E15" s="14"/>
    </row>
    <row r="16" spans="1:5" ht="9.5" customHeight="1" x14ac:dyDescent="0.25">
      <c r="A16" s="12" t="s">
        <v>896</v>
      </c>
      <c r="B16" s="12" t="s">
        <v>11</v>
      </c>
      <c r="C16" s="12"/>
      <c r="D16" s="12">
        <f>'Project Information'!B21</f>
        <v>0</v>
      </c>
      <c r="E16" s="14"/>
    </row>
    <row r="17" spans="1:5" ht="9.5" customHeight="1" x14ac:dyDescent="0.25">
      <c r="A17" s="12" t="s">
        <v>896</v>
      </c>
      <c r="B17" s="12" t="s">
        <v>12</v>
      </c>
      <c r="C17" s="12"/>
      <c r="D17" s="12">
        <f>'Project Information'!B22</f>
        <v>0</v>
      </c>
      <c r="E17" s="14"/>
    </row>
    <row r="18" spans="1:5" ht="9.5" customHeight="1" x14ac:dyDescent="0.25">
      <c r="A18" s="12" t="s">
        <v>896</v>
      </c>
      <c r="B18" s="12" t="s">
        <v>13</v>
      </c>
      <c r="C18" s="12"/>
      <c r="D18" s="12">
        <f>'Project Information'!B23</f>
        <v>0</v>
      </c>
      <c r="E18" s="14"/>
    </row>
    <row r="19" spans="1:5" ht="9.5" customHeight="1" x14ac:dyDescent="0.25">
      <c r="A19" s="12" t="s">
        <v>896</v>
      </c>
      <c r="B19" s="12" t="s">
        <v>14</v>
      </c>
      <c r="C19" s="12"/>
      <c r="D19" s="12">
        <f>'Project Information'!B24</f>
        <v>0</v>
      </c>
      <c r="E19" s="14"/>
    </row>
    <row r="20" spans="1:5" ht="9.5" customHeight="1" x14ac:dyDescent="0.25">
      <c r="A20" s="12" t="s">
        <v>896</v>
      </c>
      <c r="B20" s="12" t="s">
        <v>15</v>
      </c>
      <c r="C20" s="12"/>
      <c r="D20" s="12">
        <f>'Project Information'!B25</f>
        <v>0</v>
      </c>
      <c r="E20" s="14"/>
    </row>
    <row r="21" spans="1:5" ht="9.5" customHeight="1" x14ac:dyDescent="0.25">
      <c r="A21" s="12" t="s">
        <v>896</v>
      </c>
      <c r="B21" s="12" t="s">
        <v>16</v>
      </c>
      <c r="C21" s="12"/>
      <c r="D21" s="12">
        <f>'Project Information'!B26</f>
        <v>0</v>
      </c>
      <c r="E21" s="14"/>
    </row>
    <row r="22" spans="1:5" ht="9.5" customHeight="1" x14ac:dyDescent="0.25">
      <c r="A22" s="12" t="s">
        <v>896</v>
      </c>
      <c r="B22" s="12" t="s">
        <v>778</v>
      </c>
      <c r="C22" s="12"/>
      <c r="D22" s="12">
        <f>'Project Information'!B27</f>
        <v>0</v>
      </c>
      <c r="E22" s="14"/>
    </row>
    <row r="23" spans="1:5" ht="9.5" customHeight="1" x14ac:dyDescent="0.25">
      <c r="A23" s="12" t="s">
        <v>896</v>
      </c>
      <c r="B23" s="12" t="s">
        <v>764</v>
      </c>
      <c r="C23" s="12"/>
      <c r="D23" s="12">
        <f>'Project Information'!B28</f>
        <v>0</v>
      </c>
      <c r="E23" s="13"/>
    </row>
    <row r="24" spans="1:5" ht="9.5" customHeight="1" x14ac:dyDescent="0.25">
      <c r="A24" s="12" t="s">
        <v>896</v>
      </c>
      <c r="B24" s="12" t="s">
        <v>765</v>
      </c>
      <c r="C24" s="12"/>
      <c r="D24" s="12">
        <f>'Project Information'!B29</f>
        <v>0</v>
      </c>
      <c r="E24" s="13"/>
    </row>
    <row r="25" spans="1:5" ht="9.5" customHeight="1" x14ac:dyDescent="0.25">
      <c r="A25" s="12" t="s">
        <v>896</v>
      </c>
      <c r="B25" s="12" t="s">
        <v>766</v>
      </c>
      <c r="C25" s="12"/>
      <c r="D25" s="12">
        <f>'Project Information'!B30</f>
        <v>0</v>
      </c>
      <c r="E25" s="13"/>
    </row>
    <row r="26" spans="1:5" ht="9.5" customHeight="1" x14ac:dyDescent="0.25">
      <c r="A26" s="12" t="s">
        <v>896</v>
      </c>
      <c r="B26" s="12" t="s">
        <v>767</v>
      </c>
      <c r="C26" s="12"/>
      <c r="D26" s="12">
        <f>'Project Information'!B31</f>
        <v>0</v>
      </c>
      <c r="E26" s="13"/>
    </row>
    <row r="27" spans="1:5" ht="9.5" customHeight="1" x14ac:dyDescent="0.25">
      <c r="A27" s="12" t="s">
        <v>896</v>
      </c>
      <c r="B27" s="12" t="s">
        <v>768</v>
      </c>
      <c r="C27" s="12"/>
      <c r="D27" s="12">
        <f>'Project Information'!B32</f>
        <v>0</v>
      </c>
      <c r="E27" s="13"/>
    </row>
    <row r="28" spans="1:5" ht="9.5" customHeight="1" x14ac:dyDescent="0.25">
      <c r="A28" s="12" t="s">
        <v>896</v>
      </c>
      <c r="B28" s="12" t="s">
        <v>769</v>
      </c>
      <c r="C28" s="12"/>
      <c r="D28" s="12">
        <f>'Project Information'!B33</f>
        <v>0</v>
      </c>
      <c r="E28" s="13"/>
    </row>
    <row r="29" spans="1:5" ht="9.5" customHeight="1" x14ac:dyDescent="0.25">
      <c r="A29" s="12" t="s">
        <v>896</v>
      </c>
      <c r="B29" s="12" t="s">
        <v>770</v>
      </c>
      <c r="C29" s="12"/>
      <c r="D29" s="12">
        <f>'Project Information'!B34</f>
        <v>0</v>
      </c>
      <c r="E29" s="13"/>
    </row>
    <row r="30" spans="1:5" ht="9.5" customHeight="1" x14ac:dyDescent="0.25">
      <c r="A30" s="12" t="s">
        <v>896</v>
      </c>
      <c r="B30" s="12" t="s">
        <v>796</v>
      </c>
      <c r="C30" s="12"/>
      <c r="D30" s="12">
        <f>'Project Information'!B35</f>
        <v>0</v>
      </c>
      <c r="E30" s="13"/>
    </row>
    <row r="31" spans="1:5" ht="9.5" customHeight="1" x14ac:dyDescent="0.25">
      <c r="A31" s="12" t="s">
        <v>896</v>
      </c>
      <c r="B31" s="12" t="s">
        <v>762</v>
      </c>
      <c r="C31" s="12"/>
      <c r="D31" s="12" t="str">
        <f>'Project Information'!B38</f>
        <v>[insert narrative comments]</v>
      </c>
      <c r="E31" s="14"/>
    </row>
    <row r="32" spans="1:5" ht="9.5" customHeight="1" x14ac:dyDescent="0.25">
      <c r="A32" s="12" t="s">
        <v>896</v>
      </c>
      <c r="B32" s="12" t="s">
        <v>19</v>
      </c>
      <c r="C32" s="12"/>
      <c r="D32" s="12" t="str">
        <f>'Project Information'!B39</f>
        <v>[insert narrative comments]</v>
      </c>
      <c r="E32" s="14"/>
    </row>
    <row r="33" spans="1:5" ht="9.5" customHeight="1" x14ac:dyDescent="0.25">
      <c r="A33" s="12" t="s">
        <v>896</v>
      </c>
      <c r="B33" s="12" t="s">
        <v>20</v>
      </c>
      <c r="C33" s="12"/>
      <c r="D33" s="12" t="str">
        <f>'Project Information'!B40</f>
        <v>[Yes/No]</v>
      </c>
      <c r="E33" s="14"/>
    </row>
    <row r="34" spans="1:5" ht="9.5" customHeight="1" x14ac:dyDescent="0.25">
      <c r="A34" s="12" t="s">
        <v>896</v>
      </c>
      <c r="B34" s="12" t="s">
        <v>763</v>
      </c>
      <c r="D34" s="12" t="str">
        <f>'Project Information'!B41</f>
        <v>[insert narrative comments]</v>
      </c>
      <c r="E34" s="14"/>
    </row>
    <row r="35" spans="1:5" ht="9.5" customHeight="1" x14ac:dyDescent="0.25">
      <c r="A35" s="12" t="s">
        <v>896</v>
      </c>
      <c r="B35" s="12" t="s">
        <v>845</v>
      </c>
      <c r="D35" s="12">
        <f>'Project Information'!B42</f>
        <v>0</v>
      </c>
      <c r="E35" s="14"/>
    </row>
    <row r="36" spans="1:5" ht="9.5" customHeight="1" x14ac:dyDescent="0.25">
      <c r="A36" s="12" t="s">
        <v>896</v>
      </c>
      <c r="B36" s="12"/>
      <c r="C36" s="12"/>
      <c r="D36" s="12" t="str">
        <f>'Project Information'!B43</f>
        <v>Responses</v>
      </c>
      <c r="E36" s="14"/>
    </row>
    <row r="37" spans="1:5" ht="9.5" customHeight="1" x14ac:dyDescent="0.25">
      <c r="A37" s="12" t="s">
        <v>896</v>
      </c>
      <c r="B37" s="12" t="s">
        <v>843</v>
      </c>
      <c r="C37" s="12"/>
      <c r="D37" s="12" t="str">
        <f>'Project Information'!B44</f>
        <v>[Pick Category]</v>
      </c>
      <c r="E37" s="14"/>
    </row>
    <row r="38" spans="1:5" ht="9.5" customHeight="1" x14ac:dyDescent="0.25">
      <c r="A38" s="12" t="s">
        <v>896</v>
      </c>
      <c r="B38" s="12"/>
      <c r="C38" s="12"/>
      <c r="D38" s="12">
        <f>'Project Information'!B45</f>
        <v>0</v>
      </c>
      <c r="E38" s="14"/>
    </row>
    <row r="39" spans="1:5" ht="9.5" customHeight="1" x14ac:dyDescent="0.25">
      <c r="A39" s="12" t="s">
        <v>896</v>
      </c>
      <c r="B39" s="12" t="s">
        <v>844</v>
      </c>
      <c r="C39" s="12"/>
      <c r="D39" s="12" t="str">
        <f>'Project Information'!B46</f>
        <v>[brief narrative description of the project]</v>
      </c>
      <c r="E39" s="14"/>
    </row>
    <row r="40" spans="1:5" ht="9.5" customHeight="1" x14ac:dyDescent="0.25">
      <c r="A40" s="12" t="s">
        <v>896</v>
      </c>
      <c r="B40" s="12" t="s">
        <v>821</v>
      </c>
      <c r="C40" s="12"/>
      <c r="D40" s="12">
        <f>'Project Information'!B47</f>
        <v>0</v>
      </c>
      <c r="E40" s="14"/>
    </row>
    <row r="41" spans="1:5" ht="9.5" customHeight="1" x14ac:dyDescent="0.25">
      <c r="A41" s="12" t="s">
        <v>896</v>
      </c>
      <c r="B41" s="12" t="s">
        <v>822</v>
      </c>
      <c r="C41" s="12"/>
      <c r="D41" s="12" t="str">
        <f>'Project Information'!B48</f>
        <v>[Please indicate total anticipated project costs for the Eligible Project(s) and high-level line item descriptions of costs]</v>
      </c>
      <c r="E41" s="14"/>
    </row>
    <row r="42" spans="1:5" ht="9.5" customHeight="1" x14ac:dyDescent="0.25">
      <c r="A42" s="12" t="s">
        <v>896</v>
      </c>
      <c r="B42" s="12" t="s">
        <v>825</v>
      </c>
      <c r="C42" s="12"/>
      <c r="D42" s="12" t="str">
        <f>'Project Information'!B49</f>
        <v>[please provide a description of specific costs of the project such as "Phase I ESA",  "water extension" etc. here]</v>
      </c>
      <c r="E42" s="14"/>
    </row>
    <row r="43" spans="1:5" ht="9.5" customHeight="1" x14ac:dyDescent="0.25">
      <c r="A43" s="12" t="s">
        <v>896</v>
      </c>
      <c r="B43" s="12" t="s">
        <v>826</v>
      </c>
      <c r="C43" s="12"/>
      <c r="D43" s="12" t="str">
        <f>'Project Information'!B50</f>
        <v>$XX,XXX.XX</v>
      </c>
      <c r="E43" s="14"/>
    </row>
    <row r="44" spans="1:5" ht="9.5" customHeight="1" x14ac:dyDescent="0.25">
      <c r="A44" s="12" t="s">
        <v>896</v>
      </c>
      <c r="B44" s="12" t="s">
        <v>824</v>
      </c>
      <c r="C44" s="12"/>
      <c r="D44" s="12">
        <f>'Project Information'!B51</f>
        <v>0</v>
      </c>
      <c r="E44" s="14"/>
    </row>
    <row r="45" spans="1:5" ht="9.5" customHeight="1" x14ac:dyDescent="0.25">
      <c r="A45" s="12" t="s">
        <v>896</v>
      </c>
      <c r="B45" s="12" t="s">
        <v>827</v>
      </c>
      <c r="C45" s="12"/>
      <c r="D45" s="12">
        <f>'Project Information'!B52</f>
        <v>0</v>
      </c>
      <c r="E45" s="14"/>
    </row>
    <row r="46" spans="1:5" ht="9.5" customHeight="1" x14ac:dyDescent="0.25">
      <c r="A46" s="12" t="s">
        <v>896</v>
      </c>
      <c r="B46" s="12" t="s">
        <v>828</v>
      </c>
      <c r="C46" s="12"/>
      <c r="D46" s="12">
        <f>'Project Information'!B53</f>
        <v>0</v>
      </c>
      <c r="E46" s="14"/>
    </row>
    <row r="47" spans="1:5" ht="9.5" customHeight="1" x14ac:dyDescent="0.25">
      <c r="A47" s="12" t="s">
        <v>896</v>
      </c>
      <c r="B47" s="12" t="s">
        <v>829</v>
      </c>
      <c r="C47" s="12"/>
      <c r="D47" s="12">
        <f>'Project Information'!B54</f>
        <v>0</v>
      </c>
      <c r="E47" s="14"/>
    </row>
    <row r="48" spans="1:5" ht="9.5" customHeight="1" x14ac:dyDescent="0.25">
      <c r="A48" s="12" t="s">
        <v>896</v>
      </c>
      <c r="B48" s="12" t="s">
        <v>830</v>
      </c>
      <c r="C48" s="12"/>
      <c r="D48" s="12">
        <f>'Project Information'!B55</f>
        <v>0</v>
      </c>
      <c r="E48" s="14"/>
    </row>
    <row r="49" spans="1:5" ht="9.5" customHeight="1" x14ac:dyDescent="0.25">
      <c r="A49" s="12" t="s">
        <v>896</v>
      </c>
      <c r="B49" s="12" t="s">
        <v>831</v>
      </c>
      <c r="C49" s="12"/>
      <c r="D49" s="12">
        <f>'Project Information'!B56</f>
        <v>0</v>
      </c>
      <c r="E49" s="14"/>
    </row>
    <row r="50" spans="1:5" ht="9.5" customHeight="1" x14ac:dyDescent="0.25">
      <c r="A50" s="12" t="s">
        <v>896</v>
      </c>
      <c r="B50" s="12" t="s">
        <v>832</v>
      </c>
      <c r="C50" s="12"/>
      <c r="D50" s="12">
        <f>'Project Information'!B57</f>
        <v>0</v>
      </c>
      <c r="E50" s="14"/>
    </row>
    <row r="51" spans="1:5" ht="9.5" customHeight="1" x14ac:dyDescent="0.25">
      <c r="A51" s="12" t="s">
        <v>896</v>
      </c>
      <c r="B51" s="12" t="s">
        <v>833</v>
      </c>
      <c r="C51" s="12"/>
      <c r="D51" s="12">
        <f>'Project Information'!B58</f>
        <v>0</v>
      </c>
      <c r="E51" s="14"/>
    </row>
    <row r="52" spans="1:5" ht="9.5" customHeight="1" x14ac:dyDescent="0.25">
      <c r="A52" s="12" t="s">
        <v>896</v>
      </c>
      <c r="B52" s="12"/>
      <c r="C52" s="12"/>
      <c r="D52" s="12">
        <f>'Project Information'!B59</f>
        <v>0</v>
      </c>
      <c r="E52" s="14"/>
    </row>
    <row r="53" spans="1:5" ht="9.5" customHeight="1" x14ac:dyDescent="0.25">
      <c r="A53" s="12" t="s">
        <v>896</v>
      </c>
      <c r="B53" s="12" t="s">
        <v>835</v>
      </c>
      <c r="C53" s="12"/>
      <c r="D53" s="12">
        <f>'Project Information'!B60</f>
        <v>0</v>
      </c>
      <c r="E53" s="14"/>
    </row>
    <row r="54" spans="1:5" ht="9.5" customHeight="1" x14ac:dyDescent="0.25">
      <c r="A54" s="12" t="s">
        <v>896</v>
      </c>
      <c r="B54" s="12"/>
      <c r="C54" s="12"/>
      <c r="D54" s="12">
        <f>'Project Information'!B61</f>
        <v>0</v>
      </c>
      <c r="E54" s="14"/>
    </row>
    <row r="55" spans="1:5" ht="9.5" customHeight="1" x14ac:dyDescent="0.25">
      <c r="A55" s="12" t="s">
        <v>896</v>
      </c>
      <c r="B55" s="12" t="s">
        <v>836</v>
      </c>
      <c r="C55" s="12"/>
      <c r="D55" s="12" t="str">
        <f>'Project Information'!B62</f>
        <v>[Please provide a description of the source of the local match for this project]</v>
      </c>
      <c r="E55" s="14"/>
    </row>
    <row r="56" spans="1:5" ht="9.5" customHeight="1" x14ac:dyDescent="0.25">
      <c r="A56" s="12" t="s">
        <v>896</v>
      </c>
      <c r="B56" s="12"/>
      <c r="D56" s="12">
        <f>'Project Information'!B63</f>
        <v>0</v>
      </c>
      <c r="E56" s="14"/>
    </row>
    <row r="57" spans="1:5" ht="9.5" customHeight="1" x14ac:dyDescent="0.25">
      <c r="A57" s="12" t="s">
        <v>896</v>
      </c>
      <c r="B57" s="12" t="s">
        <v>834</v>
      </c>
      <c r="D57" s="12" t="str">
        <f>'Project Information'!B64</f>
        <v>[Please provide the amount of local funding for the priority project]</v>
      </c>
      <c r="E57" s="14"/>
    </row>
    <row r="58" spans="1:5" ht="9.5" customHeight="1" x14ac:dyDescent="0.25">
      <c r="A58" s="12" t="s">
        <v>896</v>
      </c>
      <c r="B58" s="12" t="s">
        <v>901</v>
      </c>
      <c r="C58" s="12"/>
      <c r="D58" s="12" t="str">
        <f>'Project Information'!B69</f>
        <v>[Pick Category]</v>
      </c>
      <c r="E58" s="14"/>
    </row>
    <row r="59" spans="1:5" ht="9.5" customHeight="1" x14ac:dyDescent="0.25">
      <c r="A59" s="12" t="s">
        <v>896</v>
      </c>
      <c r="B59" s="12"/>
      <c r="C59" s="12"/>
      <c r="D59" s="12">
        <f>'Project Information'!B70</f>
        <v>0</v>
      </c>
      <c r="E59" s="14"/>
    </row>
    <row r="60" spans="1:5" ht="9.5" customHeight="1" x14ac:dyDescent="0.25">
      <c r="A60" s="12" t="s">
        <v>896</v>
      </c>
      <c r="B60" s="12" t="s">
        <v>912</v>
      </c>
      <c r="C60" s="12"/>
      <c r="D60" s="12" t="str">
        <f>'Project Information'!B71</f>
        <v>[brief narrative description of the project]</v>
      </c>
      <c r="E60" s="14"/>
    </row>
    <row r="61" spans="1:5" ht="9.5" customHeight="1" x14ac:dyDescent="0.25">
      <c r="A61" s="12" t="s">
        <v>896</v>
      </c>
      <c r="B61" s="12"/>
      <c r="C61" s="12"/>
      <c r="D61" s="12">
        <f>'Project Information'!B72</f>
        <v>0</v>
      </c>
      <c r="E61" s="14"/>
    </row>
    <row r="62" spans="1:5" ht="9.5" customHeight="1" x14ac:dyDescent="0.25">
      <c r="A62" s="12" t="s">
        <v>896</v>
      </c>
      <c r="B62" s="12" t="s">
        <v>902</v>
      </c>
      <c r="C62" s="12"/>
      <c r="D62" s="12" t="str">
        <f>'Project Information'!B73</f>
        <v>[Please indicate total anticipated project costs for the Eligible Project(s) and high-level line item descriptions of costs]</v>
      </c>
      <c r="E62" s="14"/>
    </row>
    <row r="63" spans="1:5" ht="9.5" customHeight="1" x14ac:dyDescent="0.25">
      <c r="A63" s="12" t="s">
        <v>896</v>
      </c>
      <c r="B63" s="12" t="s">
        <v>821</v>
      </c>
      <c r="C63" s="12"/>
      <c r="D63" s="12" t="str">
        <f>'Project Information'!B74</f>
        <v>[please provide a description of specific costs of the project such as "Phase I ESA",  "water extension" etc. here]</v>
      </c>
      <c r="E63" s="14"/>
    </row>
    <row r="64" spans="1:5" ht="9.5" customHeight="1" x14ac:dyDescent="0.25">
      <c r="A64" s="12" t="s">
        <v>896</v>
      </c>
      <c r="B64" s="12" t="s">
        <v>822</v>
      </c>
      <c r="C64" s="12"/>
      <c r="D64" s="12" t="str">
        <f>'Project Information'!B75</f>
        <v>$XX,XXX.XX</v>
      </c>
      <c r="E64" s="14"/>
    </row>
    <row r="65" spans="1:5" ht="9.5" customHeight="1" x14ac:dyDescent="0.25">
      <c r="A65" s="12" t="s">
        <v>896</v>
      </c>
      <c r="B65" s="12" t="s">
        <v>825</v>
      </c>
      <c r="C65" s="12"/>
      <c r="D65" s="12">
        <f>'Project Information'!B76</f>
        <v>0</v>
      </c>
      <c r="E65" s="14"/>
    </row>
    <row r="66" spans="1:5" ht="9.5" customHeight="1" x14ac:dyDescent="0.25">
      <c r="A66" s="12" t="s">
        <v>896</v>
      </c>
      <c r="B66" s="12" t="s">
        <v>826</v>
      </c>
      <c r="C66" s="12"/>
      <c r="D66" s="12">
        <f>'Project Information'!B77</f>
        <v>0</v>
      </c>
      <c r="E66" s="14"/>
    </row>
    <row r="67" spans="1:5" ht="9.5" customHeight="1" x14ac:dyDescent="0.25">
      <c r="A67" s="12" t="s">
        <v>896</v>
      </c>
      <c r="B67" s="12" t="s">
        <v>824</v>
      </c>
      <c r="C67" s="12"/>
      <c r="D67" s="12">
        <f>'Project Information'!B78</f>
        <v>0</v>
      </c>
      <c r="E67" s="14"/>
    </row>
    <row r="68" spans="1:5" ht="9.5" customHeight="1" x14ac:dyDescent="0.25">
      <c r="A68" s="12" t="s">
        <v>896</v>
      </c>
      <c r="B68" s="12" t="s">
        <v>827</v>
      </c>
      <c r="C68" s="12"/>
      <c r="D68" s="12">
        <f>'Project Information'!B79</f>
        <v>0</v>
      </c>
      <c r="E68" s="14"/>
    </row>
    <row r="69" spans="1:5" ht="9.5" customHeight="1" x14ac:dyDescent="0.25">
      <c r="A69" s="12" t="s">
        <v>896</v>
      </c>
      <c r="B69" s="12" t="s">
        <v>828</v>
      </c>
      <c r="C69" s="12"/>
      <c r="D69" s="12">
        <f>'Project Information'!B80</f>
        <v>0</v>
      </c>
      <c r="E69" s="14"/>
    </row>
    <row r="70" spans="1:5" ht="9.5" customHeight="1" x14ac:dyDescent="0.25">
      <c r="A70" s="12" t="s">
        <v>896</v>
      </c>
      <c r="B70" s="12" t="s">
        <v>829</v>
      </c>
      <c r="C70" s="12"/>
      <c r="D70" s="12">
        <f>'Project Information'!B81</f>
        <v>0</v>
      </c>
      <c r="E70" s="14"/>
    </row>
    <row r="71" spans="1:5" ht="9.5" customHeight="1" x14ac:dyDescent="0.25">
      <c r="A71" s="12" t="s">
        <v>896</v>
      </c>
      <c r="B71" s="12" t="s">
        <v>830</v>
      </c>
      <c r="C71" s="12"/>
      <c r="D71" s="12">
        <f>'Project Information'!B82</f>
        <v>0</v>
      </c>
      <c r="E71" s="14"/>
    </row>
    <row r="72" spans="1:5" ht="9.5" customHeight="1" x14ac:dyDescent="0.25">
      <c r="A72" s="12" t="s">
        <v>896</v>
      </c>
      <c r="B72" s="12" t="s">
        <v>831</v>
      </c>
      <c r="C72" s="12"/>
      <c r="D72" s="12">
        <f>'Project Information'!B83</f>
        <v>0</v>
      </c>
      <c r="E72" s="14"/>
    </row>
    <row r="73" spans="1:5" ht="9.5" customHeight="1" x14ac:dyDescent="0.25">
      <c r="A73" s="12" t="s">
        <v>896</v>
      </c>
      <c r="B73" s="12" t="s">
        <v>832</v>
      </c>
      <c r="C73" s="12"/>
      <c r="D73" s="12">
        <f>'Project Information'!B84</f>
        <v>0</v>
      </c>
      <c r="E73" s="14"/>
    </row>
    <row r="74" spans="1:5" ht="9.5" customHeight="1" x14ac:dyDescent="0.25">
      <c r="A74" s="12" t="s">
        <v>896</v>
      </c>
      <c r="B74" s="12" t="s">
        <v>833</v>
      </c>
      <c r="C74" s="12"/>
      <c r="D74" s="12">
        <f>'Project Information'!B85</f>
        <v>0</v>
      </c>
      <c r="E74" s="14"/>
    </row>
    <row r="75" spans="1:5" ht="9.5" customHeight="1" x14ac:dyDescent="0.25">
      <c r="A75" s="12" t="s">
        <v>896</v>
      </c>
      <c r="B75" s="12"/>
      <c r="C75" s="12"/>
      <c r="D75" s="12">
        <f>'Project Information'!B86</f>
        <v>0</v>
      </c>
      <c r="E75" s="14"/>
    </row>
    <row r="76" spans="1:5" ht="9.5" customHeight="1" x14ac:dyDescent="0.25">
      <c r="A76" s="12" t="s">
        <v>896</v>
      </c>
      <c r="B76" s="12" t="s">
        <v>903</v>
      </c>
      <c r="C76" s="12"/>
      <c r="D76" s="12" t="str">
        <f>'Project Information'!B87</f>
        <v>[Please provide a description of the source of the local match for this project]</v>
      </c>
      <c r="E76" s="14"/>
    </row>
    <row r="77" spans="1:5" ht="9.5" customHeight="1" x14ac:dyDescent="0.25">
      <c r="A77" s="12" t="s">
        <v>896</v>
      </c>
      <c r="B77" s="12"/>
      <c r="C77" s="12"/>
      <c r="D77" s="12">
        <f>'Project Information'!B88</f>
        <v>0</v>
      </c>
      <c r="E77" s="14"/>
    </row>
    <row r="78" spans="1:5" ht="9.5" customHeight="1" x14ac:dyDescent="0.25">
      <c r="A78" s="12" t="s">
        <v>896</v>
      </c>
      <c r="B78" s="12" t="s">
        <v>904</v>
      </c>
      <c r="D78" s="12" t="str">
        <f>'Project Information'!B89</f>
        <v>[Please provide the amount of local funding for the priority project]</v>
      </c>
      <c r="E78" s="14"/>
    </row>
    <row r="79" spans="1:5" ht="9.5" customHeight="1" x14ac:dyDescent="0.25">
      <c r="A79" s="12" t="s">
        <v>896</v>
      </c>
      <c r="B79" s="12"/>
      <c r="D79" s="12">
        <f>'Project Information'!B90</f>
        <v>0</v>
      </c>
      <c r="E79" s="14"/>
    </row>
    <row r="80" spans="1:5" ht="9.5" customHeight="1" x14ac:dyDescent="0.25">
      <c r="A80" s="12" t="s">
        <v>896</v>
      </c>
      <c r="B80" s="12" t="s">
        <v>905</v>
      </c>
      <c r="C80" s="12"/>
      <c r="D80" s="12" t="str">
        <f>'Project Information'!B91</f>
        <v>[Please provide the amount in grant funding for the priority project]</v>
      </c>
      <c r="E80" s="14"/>
    </row>
    <row r="81" spans="1:5" ht="9.5" customHeight="1" x14ac:dyDescent="0.25">
      <c r="A81" s="12" t="s">
        <v>896</v>
      </c>
      <c r="B81" s="12" t="s">
        <v>906</v>
      </c>
      <c r="C81" s="12"/>
      <c r="D81" s="12" t="str">
        <f>'Project Information'!B94</f>
        <v>[Pick Category]</v>
      </c>
      <c r="E81" s="14"/>
    </row>
    <row r="82" spans="1:5" ht="9.5" customHeight="1" x14ac:dyDescent="0.25">
      <c r="A82" s="12" t="s">
        <v>896</v>
      </c>
      <c r="B82" s="12"/>
      <c r="C82" s="12"/>
      <c r="D82" s="12">
        <f>'Project Information'!B95</f>
        <v>0</v>
      </c>
      <c r="E82" s="14"/>
    </row>
    <row r="83" spans="1:5" ht="9.5" customHeight="1" x14ac:dyDescent="0.25">
      <c r="A83" s="12" t="s">
        <v>896</v>
      </c>
      <c r="B83" s="12" t="s">
        <v>913</v>
      </c>
      <c r="C83" s="12"/>
      <c r="D83" s="12" t="str">
        <f>'Project Information'!B96</f>
        <v>[brief narrative description of the project]</v>
      </c>
      <c r="E83" s="14"/>
    </row>
    <row r="84" spans="1:5" ht="9.5" customHeight="1" x14ac:dyDescent="0.25">
      <c r="A84" s="12" t="s">
        <v>896</v>
      </c>
      <c r="B84" s="12"/>
      <c r="C84" s="12"/>
      <c r="D84" s="12">
        <f>'Project Information'!B97</f>
        <v>0</v>
      </c>
      <c r="E84" s="14"/>
    </row>
    <row r="85" spans="1:5" ht="9.5" customHeight="1" x14ac:dyDescent="0.25">
      <c r="A85" s="12" t="s">
        <v>896</v>
      </c>
      <c r="B85" s="12" t="s">
        <v>907</v>
      </c>
      <c r="C85" s="12"/>
      <c r="D85" s="12" t="str">
        <f>'Project Information'!B98</f>
        <v>[Please indicate total anticipated project costs for the Eligible Project(s) and high-level line item descriptions of costs]</v>
      </c>
      <c r="E85" s="14"/>
    </row>
    <row r="86" spans="1:5" ht="9.5" customHeight="1" x14ac:dyDescent="0.25">
      <c r="A86" s="12" t="s">
        <v>896</v>
      </c>
      <c r="B86" s="12" t="s">
        <v>821</v>
      </c>
      <c r="C86" s="12"/>
      <c r="D86" s="12" t="str">
        <f>'Project Information'!B99</f>
        <v>[please provide a description of specific costs of the project such as "Phase I ESA",  "water extension" etc. here]</v>
      </c>
      <c r="E86" s="14"/>
    </row>
    <row r="87" spans="1:5" ht="9.5" customHeight="1" x14ac:dyDescent="0.25">
      <c r="A87" s="12" t="s">
        <v>896</v>
      </c>
      <c r="B87" s="12" t="s">
        <v>822</v>
      </c>
      <c r="C87" s="12"/>
      <c r="D87" s="12" t="str">
        <f>'Project Information'!B100</f>
        <v>$XX,XXX.XX</v>
      </c>
      <c r="E87" s="14"/>
    </row>
    <row r="88" spans="1:5" ht="9.5" customHeight="1" x14ac:dyDescent="0.25">
      <c r="A88" s="12" t="s">
        <v>896</v>
      </c>
      <c r="B88" s="12" t="s">
        <v>825</v>
      </c>
      <c r="C88" s="12"/>
      <c r="D88" s="12">
        <f>'Project Information'!B101</f>
        <v>0</v>
      </c>
      <c r="E88" s="14"/>
    </row>
    <row r="89" spans="1:5" ht="9.5" customHeight="1" x14ac:dyDescent="0.25">
      <c r="A89" s="12" t="s">
        <v>896</v>
      </c>
      <c r="B89" s="12" t="s">
        <v>826</v>
      </c>
      <c r="C89" s="12"/>
      <c r="D89" s="12">
        <f>'Project Information'!B102</f>
        <v>0</v>
      </c>
      <c r="E89" s="14"/>
    </row>
    <row r="90" spans="1:5" ht="9.5" customHeight="1" x14ac:dyDescent="0.25">
      <c r="A90" s="12" t="s">
        <v>896</v>
      </c>
      <c r="B90" s="12" t="s">
        <v>824</v>
      </c>
      <c r="C90" s="12"/>
      <c r="D90" s="12">
        <f>'Project Information'!B103</f>
        <v>0</v>
      </c>
      <c r="E90" s="14"/>
    </row>
    <row r="91" spans="1:5" ht="9.5" customHeight="1" x14ac:dyDescent="0.25">
      <c r="A91" s="12" t="s">
        <v>896</v>
      </c>
      <c r="B91" s="12" t="s">
        <v>827</v>
      </c>
      <c r="C91" s="12"/>
      <c r="D91" s="12">
        <f>'Project Information'!B104</f>
        <v>0</v>
      </c>
      <c r="E91" s="14"/>
    </row>
    <row r="92" spans="1:5" ht="9.5" customHeight="1" x14ac:dyDescent="0.25">
      <c r="A92" s="12" t="s">
        <v>896</v>
      </c>
      <c r="B92" s="12" t="s">
        <v>828</v>
      </c>
      <c r="C92" s="12"/>
      <c r="D92" s="12">
        <f>'Project Information'!B105</f>
        <v>0</v>
      </c>
      <c r="E92" s="14"/>
    </row>
    <row r="93" spans="1:5" ht="9.5" customHeight="1" x14ac:dyDescent="0.25">
      <c r="A93" s="12" t="s">
        <v>896</v>
      </c>
      <c r="B93" s="12" t="s">
        <v>829</v>
      </c>
      <c r="C93" s="12"/>
      <c r="D93" s="12">
        <f>'Project Information'!B106</f>
        <v>0</v>
      </c>
      <c r="E93" s="14"/>
    </row>
    <row r="94" spans="1:5" ht="9.5" customHeight="1" x14ac:dyDescent="0.25">
      <c r="A94" s="12" t="s">
        <v>896</v>
      </c>
      <c r="B94" s="12" t="s">
        <v>830</v>
      </c>
      <c r="C94" s="12"/>
      <c r="D94" s="12">
        <f>'Project Information'!B107</f>
        <v>0</v>
      </c>
      <c r="E94" s="14"/>
    </row>
    <row r="95" spans="1:5" ht="9.5" customHeight="1" x14ac:dyDescent="0.25">
      <c r="A95" s="12" t="s">
        <v>896</v>
      </c>
      <c r="B95" s="12" t="s">
        <v>831</v>
      </c>
      <c r="C95" s="12"/>
      <c r="D95" s="12">
        <f>'Project Information'!B108</f>
        <v>0</v>
      </c>
      <c r="E95" s="14"/>
    </row>
    <row r="96" spans="1:5" ht="9.5" customHeight="1" x14ac:dyDescent="0.25">
      <c r="A96" s="12" t="s">
        <v>896</v>
      </c>
      <c r="B96" s="12" t="s">
        <v>832</v>
      </c>
      <c r="C96" s="12"/>
      <c r="D96" s="12">
        <f>'Project Information'!B109</f>
        <v>0</v>
      </c>
      <c r="E96" s="14"/>
    </row>
    <row r="97" spans="1:5" ht="9.5" customHeight="1" x14ac:dyDescent="0.25">
      <c r="A97" s="12" t="s">
        <v>896</v>
      </c>
      <c r="B97" s="12" t="s">
        <v>833</v>
      </c>
      <c r="C97" s="12"/>
      <c r="D97" s="12">
        <f>'Project Information'!B110</f>
        <v>0</v>
      </c>
      <c r="E97" s="14"/>
    </row>
    <row r="98" spans="1:5" ht="9.5" customHeight="1" x14ac:dyDescent="0.25">
      <c r="A98" s="12" t="s">
        <v>896</v>
      </c>
      <c r="B98" s="12"/>
      <c r="C98" s="12"/>
      <c r="D98" s="12">
        <f>'Project Information'!B111</f>
        <v>0</v>
      </c>
      <c r="E98" s="14"/>
    </row>
    <row r="99" spans="1:5" ht="9.5" customHeight="1" x14ac:dyDescent="0.25">
      <c r="A99" s="12" t="s">
        <v>896</v>
      </c>
      <c r="B99" s="12" t="s">
        <v>908</v>
      </c>
      <c r="C99" s="12"/>
      <c r="D99" s="12" t="str">
        <f>'Project Information'!B112</f>
        <v>[Please provide a description of the source of the local match for this project]</v>
      </c>
      <c r="E99" s="14"/>
    </row>
    <row r="100" spans="1:5" ht="9.5" customHeight="1" x14ac:dyDescent="0.25">
      <c r="A100" s="12" t="s">
        <v>896</v>
      </c>
      <c r="B100" s="12"/>
      <c r="C100" s="12"/>
      <c r="D100" s="12">
        <f>'Project Information'!B113</f>
        <v>0</v>
      </c>
      <c r="E100" s="14"/>
    </row>
    <row r="101" spans="1:5" ht="9.5" customHeight="1" x14ac:dyDescent="0.25">
      <c r="A101" s="12" t="s">
        <v>896</v>
      </c>
      <c r="B101" s="12" t="s">
        <v>909</v>
      </c>
      <c r="C101" s="12"/>
      <c r="D101" s="12" t="str">
        <f>'Project Information'!B114</f>
        <v>[Please provide the amount of local funding for the priority project]</v>
      </c>
      <c r="E101" s="14"/>
    </row>
    <row r="102" spans="1:5" ht="9.5" customHeight="1" x14ac:dyDescent="0.25">
      <c r="A102" s="12" t="s">
        <v>896</v>
      </c>
      <c r="B102" s="12"/>
      <c r="C102" s="12"/>
      <c r="D102" s="12">
        <f>'Project Information'!B115</f>
        <v>0</v>
      </c>
      <c r="E102" s="14"/>
    </row>
    <row r="103" spans="1:5" ht="9.5" customHeight="1" x14ac:dyDescent="0.25">
      <c r="A103" s="12" t="s">
        <v>896</v>
      </c>
      <c r="B103" s="12" t="s">
        <v>910</v>
      </c>
      <c r="C103" s="12"/>
      <c r="D103" s="12" t="str">
        <f>'Project Information'!B116</f>
        <v>[Please provide the amount in grant funding for the priority project]</v>
      </c>
      <c r="E103" s="14"/>
    </row>
    <row r="104" spans="1:5" ht="9.5" customHeight="1" x14ac:dyDescent="0.25">
      <c r="A104" s="12" t="s">
        <v>896</v>
      </c>
      <c r="B104" s="12" t="s">
        <v>897</v>
      </c>
      <c r="C104" s="12"/>
      <c r="D104" s="12" t="str">
        <f>'Project Information'!B119</f>
        <v>[insert narrative comments]</v>
      </c>
      <c r="E104" s="14"/>
    </row>
    <row r="105" spans="1:5" ht="9.5" customHeight="1" x14ac:dyDescent="0.25">
      <c r="A105" s="12" t="s">
        <v>896</v>
      </c>
      <c r="B105" s="12" t="s">
        <v>812</v>
      </c>
      <c r="C105" s="12"/>
      <c r="D105" s="12" t="str">
        <f>'Project Information'!B120</f>
        <v>[insert narrative comments]</v>
      </c>
      <c r="E105" s="14"/>
    </row>
    <row r="106" spans="1:5" ht="9.5" customHeight="1" x14ac:dyDescent="0.25">
      <c r="A106" s="12" t="s">
        <v>896</v>
      </c>
      <c r="B106" s="12" t="s">
        <v>898</v>
      </c>
      <c r="C106" s="12"/>
      <c r="D106" s="12">
        <f>'Project Information'!B121</f>
        <v>0</v>
      </c>
      <c r="E106" s="14"/>
    </row>
    <row r="107" spans="1:5" ht="9.5" customHeight="1" x14ac:dyDescent="0.25">
      <c r="A107" s="12" t="s">
        <v>896</v>
      </c>
      <c r="B107" s="12" t="s">
        <v>815</v>
      </c>
      <c r="C107" s="12"/>
      <c r="D107" s="12" t="str">
        <f>'Project Information'!B122</f>
        <v>[insert narrative comments]</v>
      </c>
      <c r="E107" s="14"/>
    </row>
    <row r="108" spans="1:5" ht="9.5" customHeight="1" x14ac:dyDescent="0.25">
      <c r="A108" s="12" t="s">
        <v>896</v>
      </c>
      <c r="B108" s="12" t="s">
        <v>879</v>
      </c>
      <c r="C108" s="12"/>
      <c r="D108" s="12" t="str">
        <f>'Project Information'!B123</f>
        <v>[insert narrative comments]</v>
      </c>
      <c r="E108" s="14"/>
    </row>
    <row r="109" spans="1:5" ht="9.5" customHeight="1" x14ac:dyDescent="0.25">
      <c r="A109" s="12" t="s">
        <v>896</v>
      </c>
      <c r="B109" s="12" t="s">
        <v>816</v>
      </c>
      <c r="C109" s="12"/>
      <c r="D109" s="12" t="str">
        <f>'Project Information'!B124</f>
        <v>[insert narrative comments]</v>
      </c>
      <c r="E109" s="14"/>
    </row>
    <row r="110" spans="1:5" ht="9.5" customHeight="1" x14ac:dyDescent="0.25">
      <c r="A110" s="12" t="s">
        <v>896</v>
      </c>
      <c r="B110" s="12" t="s">
        <v>899</v>
      </c>
      <c r="C110" s="12"/>
      <c r="D110" s="12" t="str">
        <f>'Project Information'!B125</f>
        <v>[insert narrative comments]</v>
      </c>
      <c r="E110" s="14"/>
    </row>
    <row r="111" spans="1:5" ht="9.5" customHeight="1" x14ac:dyDescent="0.25">
      <c r="A111" s="12" t="s">
        <v>896</v>
      </c>
      <c r="B111" s="12" t="s">
        <v>900</v>
      </c>
      <c r="C111" s="12"/>
      <c r="D111" s="12">
        <f>'Project Information'!B126</f>
        <v>0</v>
      </c>
      <c r="E111" s="14"/>
    </row>
    <row r="112" spans="1:5" ht="9.5" customHeight="1" x14ac:dyDescent="0.25">
      <c r="A112" s="12" t="s">
        <v>896</v>
      </c>
      <c r="B112" s="12" t="s">
        <v>813</v>
      </c>
      <c r="C112" s="12"/>
      <c r="D112" s="12" t="str">
        <f>'Project Information'!B127</f>
        <v>[insert narrative comments]</v>
      </c>
      <c r="E112" s="14"/>
    </row>
    <row r="113" spans="1:5" ht="9.5" customHeight="1" x14ac:dyDescent="0.25">
      <c r="A113" s="12" t="s">
        <v>896</v>
      </c>
      <c r="B113" s="12" t="s">
        <v>880</v>
      </c>
      <c r="C113" s="12"/>
      <c r="D113" s="12" t="str">
        <f>'Project Information'!B128</f>
        <v>[insert narrative comments]</v>
      </c>
      <c r="E113" s="14"/>
    </row>
    <row r="114" spans="1:5" ht="9.5" customHeight="1" x14ac:dyDescent="0.25">
      <c r="A114" s="12" t="s">
        <v>896</v>
      </c>
      <c r="B114" s="12" t="s">
        <v>23</v>
      </c>
      <c r="C114" s="12"/>
      <c r="D114" s="12" t="str">
        <f>'Project Information'!B129</f>
        <v>[insert narrative comments]</v>
      </c>
    </row>
    <row r="115" spans="1:5" ht="9.5" customHeight="1" x14ac:dyDescent="0.25">
      <c r="A115" s="12" t="s">
        <v>896</v>
      </c>
      <c r="B115" s="12" t="s">
        <v>814</v>
      </c>
      <c r="C115" s="12"/>
      <c r="D115" s="12" t="str">
        <f>'Project Information'!B130</f>
        <v>[insert narrative comments]</v>
      </c>
    </row>
    <row r="116" spans="1:5" ht="9.5" customHeight="1" x14ac:dyDescent="0.25">
      <c r="A116" s="12" t="s">
        <v>896</v>
      </c>
      <c r="B116" s="12" t="s">
        <v>24</v>
      </c>
      <c r="C116" s="12"/>
      <c r="D116" s="12" t="str">
        <f>'Project Information'!B131</f>
        <v>[insert narrative comments]</v>
      </c>
      <c r="E116" s="14"/>
    </row>
    <row r="117" spans="1:5" s="112" customFormat="1" ht="9.5" customHeight="1" x14ac:dyDescent="0.25">
      <c r="E117" s="113"/>
    </row>
    <row r="118" spans="1:5" s="112" customFormat="1" ht="9.5" customHeight="1" x14ac:dyDescent="0.25">
      <c r="E118" s="113"/>
    </row>
    <row r="119" spans="1:5" s="112" customFormat="1" ht="9.5" customHeight="1" x14ac:dyDescent="0.25">
      <c r="E119" s="113"/>
    </row>
    <row r="120" spans="1:5" s="112" customFormat="1" ht="9.5" customHeight="1" x14ac:dyDescent="0.25">
      <c r="C120" s="112" t="s">
        <v>929</v>
      </c>
      <c r="E120" s="113"/>
    </row>
    <row r="121" spans="1:5" ht="9.5" customHeight="1" x14ac:dyDescent="0.25">
      <c r="A121" s="12" t="s">
        <v>797</v>
      </c>
      <c r="B121" s="12" t="s">
        <v>156</v>
      </c>
      <c r="C121" s="12"/>
      <c r="D121" s="12" t="str">
        <f>_xlfn.XLOOKUP(B121,'Property Information'!$B:$B, 'Property Information'!$C:$C)</f>
        <v>SUBMITTED</v>
      </c>
      <c r="E121" s="12" t="str">
        <f>_xlfn.XLOOKUP(B121,'Property Information'!$B:$B, 'Property Information'!$D:$D)</f>
        <v>COMMENTS</v>
      </c>
    </row>
    <row r="122" spans="1:5" ht="9.5" customHeight="1" x14ac:dyDescent="0.25">
      <c r="A122" s="12" t="s">
        <v>159</v>
      </c>
      <c r="B122" s="12" t="s">
        <v>160</v>
      </c>
      <c r="C122" s="12"/>
      <c r="D122" s="12" t="str">
        <f>_xlfn.XLOOKUP(B122,'Property Information'!$B:$B, 'Property Information'!$C:$C)</f>
        <v>[Yes/No]</v>
      </c>
      <c r="E122" s="12">
        <f>_xlfn.XLOOKUP(B122,'Property Information'!$B:$B, 'Property Information'!$D:$D)</f>
        <v>0</v>
      </c>
    </row>
    <row r="123" spans="1:5" ht="9.5" customHeight="1" x14ac:dyDescent="0.25">
      <c r="A123" s="12" t="s">
        <v>161</v>
      </c>
      <c r="B123" s="12" t="s">
        <v>162</v>
      </c>
      <c r="C123" s="12"/>
      <c r="D123" s="12" t="str">
        <f>_xlfn.XLOOKUP(B123,'Property Information'!$B:$B, 'Property Information'!$C:$C)</f>
        <v>[Yes/No]</v>
      </c>
      <c r="E123" s="12">
        <f>_xlfn.XLOOKUP(B123,'Property Information'!$B:$B, 'Property Information'!$D:$D)</f>
        <v>0</v>
      </c>
    </row>
    <row r="124" spans="1:5" ht="9.5" customHeight="1" x14ac:dyDescent="0.25">
      <c r="A124" s="12" t="s">
        <v>163</v>
      </c>
      <c r="B124" s="12" t="s">
        <v>782</v>
      </c>
      <c r="C124" s="12"/>
      <c r="D124" s="12" t="str">
        <f>_xlfn.XLOOKUP(B124,'Property Information'!$B:$B, 'Property Information'!$C:$C)</f>
        <v>[Yes/No]</v>
      </c>
      <c r="E124" s="12">
        <f>_xlfn.XLOOKUP(B124,'Property Information'!$B:$B, 'Property Information'!$D:$D)</f>
        <v>0</v>
      </c>
    </row>
    <row r="125" spans="1:5" ht="9.5" customHeight="1" x14ac:dyDescent="0.25">
      <c r="A125" s="12" t="s">
        <v>164</v>
      </c>
      <c r="B125" s="12" t="s">
        <v>165</v>
      </c>
      <c r="C125" s="12"/>
      <c r="D125" s="12" t="str">
        <f>_xlfn.XLOOKUP(B125,'Property Information'!$B:$B, 'Property Information'!$C:$C)</f>
        <v>[Yes/No]</v>
      </c>
      <c r="E125" s="12">
        <f>_xlfn.XLOOKUP(B125,'Property Information'!$B:$B, 'Property Information'!$D:$D)</f>
        <v>0</v>
      </c>
    </row>
    <row r="126" spans="1:5" ht="9.5" customHeight="1" x14ac:dyDescent="0.25">
      <c r="A126" s="12" t="s">
        <v>166</v>
      </c>
      <c r="B126" s="12" t="s">
        <v>167</v>
      </c>
      <c r="C126" s="12"/>
      <c r="D126" s="12" t="str">
        <f>_xlfn.XLOOKUP(B126,'Property Information'!$B:$B, 'Property Information'!$C:$C)</f>
        <v>[Yes/No]</v>
      </c>
      <c r="E126" s="12">
        <f>_xlfn.XLOOKUP(B126,'Property Information'!$B:$B, 'Property Information'!$D:$D)</f>
        <v>0</v>
      </c>
    </row>
    <row r="127" spans="1:5" ht="9.5" customHeight="1" x14ac:dyDescent="0.25">
      <c r="A127" s="12" t="s">
        <v>168</v>
      </c>
      <c r="B127" s="12" t="s">
        <v>783</v>
      </c>
      <c r="C127" s="12"/>
      <c r="D127" s="12" t="str">
        <f>_xlfn.XLOOKUP(B127,'Property Information'!$B:$B, 'Property Information'!$C:$C)</f>
        <v>[Yes/No]</v>
      </c>
      <c r="E127" s="12">
        <f>_xlfn.XLOOKUP(B127,'Property Information'!$B:$B, 'Property Information'!$D:$D)</f>
        <v>0</v>
      </c>
    </row>
    <row r="128" spans="1:5" ht="9.5" customHeight="1" x14ac:dyDescent="0.25">
      <c r="A128" s="12" t="s">
        <v>169</v>
      </c>
      <c r="B128" s="12" t="s">
        <v>170</v>
      </c>
      <c r="C128" s="12"/>
      <c r="D128" s="12" t="str">
        <f>_xlfn.XLOOKUP(B128,'Property Information'!$B:$B, 'Property Information'!$C:$C)</f>
        <v>[Yes/No]</v>
      </c>
      <c r="E128" s="12">
        <f>_xlfn.XLOOKUP(B128,'Property Information'!$B:$B, 'Property Information'!$D:$D)</f>
        <v>0</v>
      </c>
    </row>
    <row r="129" spans="1:5" ht="9.5" customHeight="1" x14ac:dyDescent="0.25">
      <c r="A129" s="12" t="s">
        <v>171</v>
      </c>
      <c r="B129" s="12" t="s">
        <v>172</v>
      </c>
      <c r="C129" s="12"/>
      <c r="D129" s="12" t="str">
        <f>_xlfn.XLOOKUP(B129,'Property Information'!$B:$B, 'Property Information'!$C:$C)</f>
        <v>[Yes/No]</v>
      </c>
      <c r="E129" s="12">
        <f>_xlfn.XLOOKUP(B129,'Property Information'!$B:$B, 'Property Information'!$D:$D)</f>
        <v>0</v>
      </c>
    </row>
    <row r="130" spans="1:5" ht="9.5" customHeight="1" x14ac:dyDescent="0.25">
      <c r="A130" s="12" t="s">
        <v>173</v>
      </c>
      <c r="B130" s="12" t="s">
        <v>174</v>
      </c>
      <c r="C130" s="12"/>
      <c r="D130" s="12" t="str">
        <f>_xlfn.XLOOKUP(B130,'Property Information'!$B:$B, 'Property Information'!$C:$C)</f>
        <v>[Yes/No]</v>
      </c>
      <c r="E130" s="12">
        <f>_xlfn.XLOOKUP(B130,'Property Information'!$B:$B, 'Property Information'!$D:$D)</f>
        <v>0</v>
      </c>
    </row>
    <row r="131" spans="1:5" ht="9.5" customHeight="1" x14ac:dyDescent="0.25">
      <c r="A131" s="12" t="s">
        <v>175</v>
      </c>
      <c r="B131" s="12" t="s">
        <v>176</v>
      </c>
      <c r="C131" s="12"/>
      <c r="D131" s="12" t="str">
        <f>_xlfn.XLOOKUP(B131,'Property Information'!$B:$B, 'Property Information'!$C:$C)</f>
        <v>[Yes/No]</v>
      </c>
      <c r="E131" s="12">
        <f>_xlfn.XLOOKUP(B131,'Property Information'!$B:$B, 'Property Information'!$D:$D)</f>
        <v>0</v>
      </c>
    </row>
    <row r="132" spans="1:5" ht="9.5" customHeight="1" x14ac:dyDescent="0.25">
      <c r="A132" s="12" t="s">
        <v>177</v>
      </c>
      <c r="B132" s="12" t="s">
        <v>178</v>
      </c>
      <c r="C132" s="12"/>
      <c r="D132" s="12" t="str">
        <f>_xlfn.XLOOKUP(B132,'Property Information'!$B:$B, 'Property Information'!$C:$C)</f>
        <v>[Yes/No]</v>
      </c>
      <c r="E132" s="12">
        <f>_xlfn.XLOOKUP(B132,'Property Information'!$B:$B, 'Property Information'!$D:$D)</f>
        <v>0</v>
      </c>
    </row>
    <row r="133" spans="1:5" ht="9.5" customHeight="1" x14ac:dyDescent="0.25">
      <c r="A133" s="12" t="s">
        <v>179</v>
      </c>
      <c r="B133" s="12" t="s">
        <v>180</v>
      </c>
      <c r="C133" s="12"/>
      <c r="D133" s="12" t="str">
        <f>_xlfn.XLOOKUP(B133,'Property Information'!$B:$B, 'Property Information'!$C:$C)</f>
        <v>[Yes/No]</v>
      </c>
      <c r="E133" s="12">
        <f>_xlfn.XLOOKUP(B133,'Property Information'!$B:$B, 'Property Information'!$D:$D)</f>
        <v>0</v>
      </c>
    </row>
    <row r="134" spans="1:5" ht="9.5" customHeight="1" x14ac:dyDescent="0.25">
      <c r="A134" s="12" t="s">
        <v>878</v>
      </c>
      <c r="B134" s="12" t="s">
        <v>881</v>
      </c>
      <c r="C134" s="12"/>
      <c r="D134" s="12" t="str">
        <f>_xlfn.XLOOKUP(B134,'Property Information'!$B:$B, 'Property Information'!$C:$C)</f>
        <v>[Yes/No]</v>
      </c>
      <c r="E134" s="12">
        <f>_xlfn.XLOOKUP(B134,'Property Information'!$B:$B, 'Property Information'!$D:$D)</f>
        <v>0</v>
      </c>
    </row>
    <row r="135" spans="1:5" ht="9.5" customHeight="1" x14ac:dyDescent="0.25">
      <c r="A135" s="12" t="s">
        <v>181</v>
      </c>
      <c r="B135" s="12" t="s">
        <v>182</v>
      </c>
      <c r="C135" s="12"/>
      <c r="D135" s="12" t="str">
        <f>_xlfn.XLOOKUP(B135,'Property Information'!$B:$B, 'Property Information'!$C:$C)</f>
        <v>[Yes/No]</v>
      </c>
      <c r="E135" s="12">
        <f>_xlfn.XLOOKUP(B135,'Property Information'!$B:$B, 'Property Information'!$D:$D)</f>
        <v>0</v>
      </c>
    </row>
    <row r="136" spans="1:5" ht="9.5" customHeight="1" x14ac:dyDescent="0.25">
      <c r="A136" s="12" t="s">
        <v>183</v>
      </c>
      <c r="B136" s="12" t="s">
        <v>184</v>
      </c>
      <c r="C136" s="12"/>
      <c r="D136" s="12" t="str">
        <f>_xlfn.XLOOKUP(B136,'Property Information'!$B:$B, 'Property Information'!$C:$C)</f>
        <v>[Yes/No]</v>
      </c>
      <c r="E136" s="12">
        <f>_xlfn.XLOOKUP(B136,'Property Information'!$B:$B, 'Property Information'!$D:$D)</f>
        <v>0</v>
      </c>
    </row>
    <row r="137" spans="1:5" ht="9.5" customHeight="1" x14ac:dyDescent="0.25">
      <c r="A137" s="12" t="s">
        <v>185</v>
      </c>
      <c r="B137" s="12" t="s">
        <v>186</v>
      </c>
      <c r="C137" s="12"/>
      <c r="D137" s="12" t="str">
        <f>_xlfn.XLOOKUP(B137,'Property Information'!$B:$B, 'Property Information'!$C:$C)</f>
        <v>[Yes/No]</v>
      </c>
      <c r="E137" s="12">
        <f>_xlfn.XLOOKUP(B137,'Property Information'!$B:$B, 'Property Information'!$D:$D)</f>
        <v>0</v>
      </c>
    </row>
    <row r="138" spans="1:5" ht="9.5" customHeight="1" x14ac:dyDescent="0.25">
      <c r="A138" s="12" t="s">
        <v>187</v>
      </c>
      <c r="B138" s="12" t="s">
        <v>784</v>
      </c>
      <c r="C138" s="12"/>
      <c r="D138" s="12" t="str">
        <f>_xlfn.XLOOKUP(B138,'Property Information'!$B:$B, 'Property Information'!$C:$C)</f>
        <v>[Yes/No]</v>
      </c>
      <c r="E138" s="12">
        <f>_xlfn.XLOOKUP(B138,'Property Information'!$B:$B, 'Property Information'!$D:$D)</f>
        <v>0</v>
      </c>
    </row>
    <row r="139" spans="1:5" ht="9.5" customHeight="1" x14ac:dyDescent="0.25">
      <c r="A139" s="12" t="s">
        <v>188</v>
      </c>
      <c r="B139" s="12" t="s">
        <v>189</v>
      </c>
      <c r="C139" s="12"/>
      <c r="D139" s="12" t="str">
        <f>_xlfn.XLOOKUP(B139,'Property Information'!$B:$B, 'Property Information'!$C:$C)</f>
        <v>[Yes/No]</v>
      </c>
      <c r="E139" s="12">
        <f>_xlfn.XLOOKUP(B139,'Property Information'!$B:$B, 'Property Information'!$D:$D)</f>
        <v>0</v>
      </c>
    </row>
    <row r="140" spans="1:5" ht="9.5" customHeight="1" x14ac:dyDescent="0.25">
      <c r="A140" s="12" t="s">
        <v>190</v>
      </c>
      <c r="B140" s="12" t="s">
        <v>191</v>
      </c>
      <c r="C140" s="12"/>
      <c r="D140" s="12" t="str">
        <f>_xlfn.XLOOKUP(B140,'Property Information'!$B:$B, 'Property Information'!$C:$C)</f>
        <v>[Yes/No]</v>
      </c>
      <c r="E140" s="12">
        <f>_xlfn.XLOOKUP(B140,'Property Information'!$B:$B, 'Property Information'!$D:$D)</f>
        <v>0</v>
      </c>
    </row>
    <row r="141" spans="1:5" ht="9.5" customHeight="1" x14ac:dyDescent="0.25">
      <c r="A141" s="12" t="s">
        <v>192</v>
      </c>
      <c r="B141" s="12" t="s">
        <v>785</v>
      </c>
      <c r="C141" s="12"/>
      <c r="D141" s="12" t="str">
        <f>_xlfn.XLOOKUP(B141,'Property Information'!$B:$B, 'Property Information'!$C:$C)</f>
        <v>[Yes/No]</v>
      </c>
      <c r="E141" s="12">
        <f>_xlfn.XLOOKUP(B141,'Property Information'!$B:$B, 'Property Information'!$D:$D)</f>
        <v>0</v>
      </c>
    </row>
    <row r="142" spans="1:5" ht="9.5" customHeight="1" x14ac:dyDescent="0.25">
      <c r="A142" s="12" t="s">
        <v>193</v>
      </c>
      <c r="B142" s="12" t="s">
        <v>194</v>
      </c>
      <c r="C142" s="12"/>
      <c r="D142" s="12" t="str">
        <f>_xlfn.XLOOKUP(B142,'Property Information'!$B:$B, 'Property Information'!$C:$C)</f>
        <v>[Yes/No]</v>
      </c>
      <c r="E142" s="12">
        <f>_xlfn.XLOOKUP(B142,'Property Information'!$B:$B, 'Property Information'!$D:$D)</f>
        <v>0</v>
      </c>
    </row>
    <row r="143" spans="1:5" ht="9.5" customHeight="1" x14ac:dyDescent="0.25">
      <c r="A143" s="12" t="s">
        <v>195</v>
      </c>
      <c r="B143" s="12" t="s">
        <v>196</v>
      </c>
      <c r="C143" s="12"/>
      <c r="D143" s="12" t="str">
        <f>_xlfn.XLOOKUP(B143,'Property Information'!$B:$B, 'Property Information'!$C:$C)</f>
        <v>[Yes/No]</v>
      </c>
      <c r="E143" s="12">
        <f>_xlfn.XLOOKUP(B143,'Property Information'!$B:$B, 'Property Information'!$D:$D)</f>
        <v>0</v>
      </c>
    </row>
    <row r="144" spans="1:5" ht="9.5" customHeight="1" x14ac:dyDescent="0.25">
      <c r="A144" s="12" t="s">
        <v>197</v>
      </c>
      <c r="B144" s="12" t="s">
        <v>786</v>
      </c>
      <c r="C144" s="12"/>
      <c r="D144" s="12" t="str">
        <f>_xlfn.XLOOKUP(B144,'Property Information'!$B:$B, 'Property Information'!$C:$C)</f>
        <v>[Yes/No]</v>
      </c>
      <c r="E144" s="12">
        <f>_xlfn.XLOOKUP(B144,'Property Information'!$B:$B, 'Property Information'!$D:$D)</f>
        <v>0</v>
      </c>
    </row>
    <row r="145" spans="1:5" ht="9.5" customHeight="1" x14ac:dyDescent="0.25">
      <c r="A145" s="12" t="s">
        <v>802</v>
      </c>
      <c r="B145" s="12" t="s">
        <v>198</v>
      </c>
      <c r="C145" s="12"/>
      <c r="D145" s="12" t="str">
        <f>_xlfn.XLOOKUP(B145,'Property Information'!$B:$B, 'Property Information'!$C:$C)</f>
        <v>[Yes/No]</v>
      </c>
      <c r="E145" s="12">
        <f>_xlfn.XLOOKUP(B145,'Property Information'!$B:$B, 'Property Information'!$D:$D)</f>
        <v>0</v>
      </c>
    </row>
    <row r="146" spans="1:5" ht="9.5" customHeight="1" x14ac:dyDescent="0.25">
      <c r="A146" s="12" t="s">
        <v>199</v>
      </c>
      <c r="B146" s="12" t="s">
        <v>200</v>
      </c>
      <c r="C146" s="12"/>
      <c r="D146" s="12">
        <f>_xlfn.XLOOKUP(B146,'Property Information'!$B:$B, 'Property Information'!$C:$C)</f>
        <v>0</v>
      </c>
      <c r="E146" s="12">
        <f>_xlfn.XLOOKUP(B146,'Property Information'!$B:$B, 'Property Information'!$D:$D)</f>
        <v>0</v>
      </c>
    </row>
    <row r="147" spans="1:5" ht="9.5" customHeight="1" x14ac:dyDescent="0.25">
      <c r="B147" s="12" t="s">
        <v>201</v>
      </c>
      <c r="C147" s="12"/>
      <c r="D147" s="12" t="str">
        <f>_xlfn.XLOOKUP(B147,'Property Information'!$B:$B, 'Property Information'!$C:$C)</f>
        <v>[Yes/No]</v>
      </c>
      <c r="E147" s="12">
        <f>_xlfn.XLOOKUP(B147,'Property Information'!$B:$B, 'Property Information'!$D:$D)</f>
        <v>0</v>
      </c>
    </row>
    <row r="148" spans="1:5" ht="9.5" customHeight="1" x14ac:dyDescent="0.25">
      <c r="B148" s="12" t="s">
        <v>202</v>
      </c>
      <c r="C148" s="12"/>
      <c r="D148" s="12" t="str">
        <f>_xlfn.XLOOKUP(B148,'Property Information'!$B:$B, 'Property Information'!$C:$C)</f>
        <v>[Yes/No]</v>
      </c>
      <c r="E148" s="12">
        <f>_xlfn.XLOOKUP(B148,'Property Information'!$B:$B, 'Property Information'!$D:$D)</f>
        <v>0</v>
      </c>
    </row>
    <row r="149" spans="1:5" ht="9.5" customHeight="1" x14ac:dyDescent="0.25">
      <c r="B149" s="12" t="s">
        <v>203</v>
      </c>
      <c r="C149" s="12"/>
      <c r="D149" s="12" t="str">
        <f>_xlfn.XLOOKUP(B149,'Property Information'!$B:$B, 'Property Information'!$C:$C)</f>
        <v>[Yes/No]</v>
      </c>
      <c r="E149" s="12">
        <f>_xlfn.XLOOKUP(B149,'Property Information'!$B:$B, 'Property Information'!$D:$D)</f>
        <v>0</v>
      </c>
    </row>
    <row r="150" spans="1:5" ht="9.5" customHeight="1" x14ac:dyDescent="0.25">
      <c r="B150" s="12" t="s">
        <v>204</v>
      </c>
      <c r="C150" s="12"/>
      <c r="D150" s="12" t="str">
        <f>_xlfn.XLOOKUP(B150,'Property Information'!$B:$B, 'Property Information'!$C:$C)</f>
        <v>[Yes/No]</v>
      </c>
      <c r="E150" s="12">
        <f>_xlfn.XLOOKUP(B150,'Property Information'!$B:$B, 'Property Information'!$D:$D)</f>
        <v>0</v>
      </c>
    </row>
    <row r="151" spans="1:5" ht="9.5" customHeight="1" x14ac:dyDescent="0.25">
      <c r="B151" s="12" t="s">
        <v>205</v>
      </c>
      <c r="C151" s="12"/>
      <c r="D151" s="12" t="str">
        <f>_xlfn.XLOOKUP(B151,'Property Information'!$B:$B, 'Property Information'!$C:$C)</f>
        <v>[Yes/No]</v>
      </c>
      <c r="E151" s="12">
        <f>_xlfn.XLOOKUP(B151,'Property Information'!$B:$B, 'Property Information'!$D:$D)</f>
        <v>0</v>
      </c>
    </row>
    <row r="152" spans="1:5" ht="9.5" customHeight="1" x14ac:dyDescent="0.25">
      <c r="A152" s="12" t="s">
        <v>803</v>
      </c>
      <c r="B152" s="12" t="s">
        <v>206</v>
      </c>
      <c r="C152" s="12"/>
      <c r="D152" s="12">
        <f>_xlfn.XLOOKUP(B152,'Property Information'!$B:$B, 'Property Information'!$C:$C)</f>
        <v>0</v>
      </c>
      <c r="E152" s="12">
        <f>_xlfn.XLOOKUP(B152,'Property Information'!$B:$B, 'Property Information'!$D:$D)</f>
        <v>0</v>
      </c>
    </row>
    <row r="153" spans="1:5" ht="9.5" customHeight="1" x14ac:dyDescent="0.25">
      <c r="B153" s="12" t="s">
        <v>207</v>
      </c>
      <c r="C153" s="12"/>
      <c r="D153" s="12" t="str">
        <f>_xlfn.XLOOKUP(B153,'Property Information'!$B:$B, 'Property Information'!$C:$C)</f>
        <v>[Yes/No]</v>
      </c>
      <c r="E153" s="12">
        <f>_xlfn.XLOOKUP(B153,'Property Information'!$B:$B, 'Property Information'!$D:$D)</f>
        <v>0</v>
      </c>
    </row>
    <row r="154" spans="1:5" ht="9.5" customHeight="1" x14ac:dyDescent="0.25">
      <c r="B154" s="12" t="s">
        <v>208</v>
      </c>
      <c r="C154" s="12"/>
      <c r="D154" s="12" t="str">
        <f>_xlfn.XLOOKUP(B154,'Property Information'!$B:$B, 'Property Information'!$C:$C)</f>
        <v>[Yes/No]</v>
      </c>
      <c r="E154" s="12">
        <f>_xlfn.XLOOKUP(B154,'Property Information'!$B:$B, 'Property Information'!$D:$D)</f>
        <v>0</v>
      </c>
    </row>
    <row r="155" spans="1:5" ht="9.5" customHeight="1" x14ac:dyDescent="0.25">
      <c r="B155" s="12" t="s">
        <v>209</v>
      </c>
      <c r="C155" s="12"/>
      <c r="D155" s="12" t="str">
        <f>_xlfn.XLOOKUP(B155,'Property Information'!$B:$B, 'Property Information'!$C:$C)</f>
        <v>[Yes/No]</v>
      </c>
      <c r="E155" s="12">
        <f>_xlfn.XLOOKUP(B155,'Property Information'!$B:$B, 'Property Information'!$D:$D)</f>
        <v>0</v>
      </c>
    </row>
    <row r="156" spans="1:5" ht="9.5" customHeight="1" x14ac:dyDescent="0.25">
      <c r="B156" s="12" t="s">
        <v>210</v>
      </c>
      <c r="C156" s="12"/>
      <c r="D156" s="12" t="str">
        <f>_xlfn.XLOOKUP(B156,'Property Information'!$B:$B, 'Property Information'!$C:$C)</f>
        <v>[Yes/No]</v>
      </c>
      <c r="E156" s="12">
        <f>_xlfn.XLOOKUP(B156,'Property Information'!$B:$B, 'Property Information'!$D:$D)</f>
        <v>0</v>
      </c>
    </row>
    <row r="157" spans="1:5" ht="9.5" customHeight="1" x14ac:dyDescent="0.25">
      <c r="A157" s="12" t="s">
        <v>211</v>
      </c>
      <c r="B157" s="12" t="s">
        <v>773</v>
      </c>
      <c r="C157" s="12"/>
      <c r="D157" s="12" t="str">
        <f>_xlfn.XLOOKUP(B157,'Property Information'!$B:$B, 'Property Information'!$C:$C)</f>
        <v>[Yes/No]</v>
      </c>
      <c r="E157" s="12">
        <f>_xlfn.XLOOKUP(B157,'Property Information'!$B:$B, 'Property Information'!$D:$D)</f>
        <v>0</v>
      </c>
    </row>
    <row r="158" spans="1:5" ht="9.5" customHeight="1" x14ac:dyDescent="0.25">
      <c r="A158" s="12" t="s">
        <v>771</v>
      </c>
      <c r="B158" s="12" t="s">
        <v>772</v>
      </c>
      <c r="C158" s="12"/>
      <c r="D158" s="12" t="str">
        <f>_xlfn.XLOOKUP(B158,'Property Information'!$B:$B, 'Property Information'!$C:$C)</f>
        <v>[Yes/No]</v>
      </c>
      <c r="E158" s="12">
        <f>_xlfn.XLOOKUP(B158,'Property Information'!$B:$B, 'Property Information'!$D:$D)</f>
        <v>0</v>
      </c>
    </row>
    <row r="159" spans="1:5" ht="9.5" customHeight="1" x14ac:dyDescent="0.25">
      <c r="A159" s="12" t="s">
        <v>212</v>
      </c>
      <c r="B159" s="12"/>
      <c r="C159" s="12">
        <v>0</v>
      </c>
      <c r="D159" s="12">
        <f>_xlfn.XLOOKUP(B159,'Property Information'!$B:$B, 'Property Information'!$C:$C)</f>
        <v>0</v>
      </c>
      <c r="E159" s="12">
        <f>_xlfn.XLOOKUP(B159,'Property Information'!$B:$B, 'Property Information'!$D:$D)</f>
        <v>0</v>
      </c>
    </row>
    <row r="160" spans="1:5" ht="9.5" customHeight="1" x14ac:dyDescent="0.25">
      <c r="A160" s="12" t="s">
        <v>214</v>
      </c>
      <c r="B160" s="12"/>
      <c r="C160" s="12">
        <v>0</v>
      </c>
      <c r="D160" s="12">
        <f>_xlfn.XLOOKUP(B160,'Property Information'!$B:$B, 'Property Information'!$C:$C)</f>
        <v>0</v>
      </c>
      <c r="E160" s="12">
        <f>_xlfn.XLOOKUP(B160,'Property Information'!$B:$B, 'Property Information'!$D:$D)</f>
        <v>0</v>
      </c>
    </row>
    <row r="161" spans="1:5" ht="9.5" customHeight="1" x14ac:dyDescent="0.25">
      <c r="A161" s="12" t="s">
        <v>215</v>
      </c>
      <c r="B161" s="12" t="s">
        <v>216</v>
      </c>
      <c r="C161" s="12" t="s">
        <v>216</v>
      </c>
      <c r="D161" s="12" t="str">
        <f>_xlfn.XLOOKUP(B161,'Property Information'!$B:$B, 'Property Information'!$C:$C)</f>
        <v>[text]</v>
      </c>
      <c r="E161" s="12">
        <f>_xlfn.XLOOKUP(B161,'Property Information'!$B:$B, 'Property Information'!$D:$D)</f>
        <v>0</v>
      </c>
    </row>
    <row r="162" spans="1:5" ht="9.5" customHeight="1" x14ac:dyDescent="0.25">
      <c r="B162" s="12" t="s">
        <v>218</v>
      </c>
      <c r="C162" s="12"/>
      <c r="D162" s="12" t="str">
        <f>_xlfn.XLOOKUP(B162,'Property Information'!$B:$B, 'Property Information'!$C:$C)</f>
        <v>[text]</v>
      </c>
      <c r="E162" s="12">
        <f>_xlfn.XLOOKUP(B162,'Property Information'!$B:$B, 'Property Information'!$D:$D)</f>
        <v>0</v>
      </c>
    </row>
    <row r="163" spans="1:5" ht="9.5" customHeight="1" x14ac:dyDescent="0.25">
      <c r="B163" s="12" t="s">
        <v>219</v>
      </c>
      <c r="C163" s="12" t="s">
        <v>219</v>
      </c>
      <c r="D163" s="12" t="str">
        <f>_xlfn.XLOOKUP(B163,'Property Information'!$B:$B, 'Property Information'!$C:$C)</f>
        <v>[text]</v>
      </c>
      <c r="E163" s="12">
        <f>_xlfn.XLOOKUP(B163,'Property Information'!$B:$B, 'Property Information'!$D:$D)</f>
        <v>0</v>
      </c>
    </row>
    <row r="164" spans="1:5" ht="9.5" customHeight="1" x14ac:dyDescent="0.25">
      <c r="B164" s="12" t="s">
        <v>220</v>
      </c>
      <c r="C164" s="12" t="s">
        <v>220</v>
      </c>
      <c r="D164" s="12" t="str">
        <f>_xlfn.XLOOKUP(B164,'Property Information'!$B:$B, 'Property Information'!$C:$C)</f>
        <v>[text]</v>
      </c>
      <c r="E164" s="12">
        <f>_xlfn.XLOOKUP(B164,'Property Information'!$B:$B, 'Property Information'!$D:$D)</f>
        <v>0</v>
      </c>
    </row>
    <row r="165" spans="1:5" ht="9.5" customHeight="1" x14ac:dyDescent="0.25">
      <c r="B165" s="12" t="s">
        <v>221</v>
      </c>
      <c r="C165" s="12"/>
      <c r="D165" s="12" t="str">
        <f>_xlfn.XLOOKUP(B165,'Property Information'!$B:$B, 'Property Information'!$C:$C)</f>
        <v>[Unincorporated/Incorporated]</v>
      </c>
      <c r="E165" s="12">
        <f>_xlfn.XLOOKUP(B165,'Property Information'!$B:$B, 'Property Information'!$D:$D)</f>
        <v>0</v>
      </c>
    </row>
    <row r="166" spans="1:5" ht="9.5" customHeight="1" x14ac:dyDescent="0.25">
      <c r="B166" s="12" t="s">
        <v>223</v>
      </c>
      <c r="C166" s="12"/>
      <c r="D166" s="12" t="str">
        <f>_xlfn.XLOOKUP(B166,'Property Information'!$B:$B, 'Property Information'!$C:$C)</f>
        <v>[text]</v>
      </c>
      <c r="E166" s="12">
        <f>_xlfn.XLOOKUP(B166,'Property Information'!$B:$B, 'Property Information'!$D:$D)</f>
        <v>0</v>
      </c>
    </row>
    <row r="167" spans="1:5" ht="9.5" customHeight="1" x14ac:dyDescent="0.25">
      <c r="B167" s="12" t="s">
        <v>224</v>
      </c>
      <c r="C167" s="12"/>
      <c r="D167" s="12" t="str">
        <f>_xlfn.XLOOKUP(B167,'Property Information'!$B:$B, 'Property Information'!$C:$C)</f>
        <v>[text]</v>
      </c>
      <c r="E167" s="12">
        <f>_xlfn.XLOOKUP(B167,'Property Information'!$B:$B, 'Property Information'!$D:$D)</f>
        <v>0</v>
      </c>
    </row>
    <row r="168" spans="1:5" ht="9.5" customHeight="1" x14ac:dyDescent="0.25">
      <c r="B168" s="12" t="s">
        <v>225</v>
      </c>
      <c r="C168" s="12" t="s">
        <v>225</v>
      </c>
      <c r="D168" s="12" t="str">
        <f>_xlfn.XLOOKUP(B168,'Property Information'!$B:$B, 'Property Information'!$C:$C)</f>
        <v>[0.00]</v>
      </c>
      <c r="E168" s="12" t="str">
        <f>_xlfn.XLOOKUP(B168,'Property Information'!$B:$B, 'Property Information'!$D:$D)</f>
        <v>Please provide in decimal form - much easier for SSG to find on map. Simply right click on Google map.</v>
      </c>
    </row>
    <row r="169" spans="1:5" ht="9.5" customHeight="1" x14ac:dyDescent="0.25">
      <c r="B169" s="12" t="s">
        <v>228</v>
      </c>
      <c r="C169" s="12" t="s">
        <v>228</v>
      </c>
      <c r="D169" s="12" t="str">
        <f>_xlfn.XLOOKUP(B169,'Property Information'!$B:$B, 'Property Information'!$C:$C)</f>
        <v>[0.00]</v>
      </c>
      <c r="E169" s="12" t="str">
        <f>_xlfn.XLOOKUP(B169,'Property Information'!$B:$B, 'Property Information'!$D:$D)</f>
        <v>Please provide in decimal form - much easier for SSG to find on map. Simply right click on Google map.</v>
      </c>
    </row>
    <row r="170" spans="1:5" ht="9.5" customHeight="1" x14ac:dyDescent="0.25">
      <c r="A170" s="12" t="s">
        <v>229</v>
      </c>
      <c r="B170" s="12" t="s">
        <v>230</v>
      </c>
      <c r="C170" s="12" t="s">
        <v>230</v>
      </c>
      <c r="D170" s="12" t="str">
        <f>_xlfn.XLOOKUP(B170,'Property Information'!$B:$B, 'Property Information'!$C:$C)</f>
        <v>[text]</v>
      </c>
      <c r="E170" s="12" t="str">
        <f>_xlfn.XLOOKUP(B170,'Property Information'!$B:$B, 'Property Information'!$D:$D)</f>
        <v>If more than one owner is involved in the site, please list all owners.</v>
      </c>
    </row>
    <row r="171" spans="1:5" ht="9.5" customHeight="1" x14ac:dyDescent="0.25">
      <c r="B171" s="12" t="s">
        <v>232</v>
      </c>
      <c r="C171" s="12"/>
      <c r="D171" s="12" t="str">
        <f>_xlfn.XLOOKUP(B171,'Property Information'!$B:$B, 'Property Information'!$C:$C)</f>
        <v>[text]</v>
      </c>
      <c r="E171" s="12" t="str">
        <f>_xlfn.XLOOKUP(B171,'Property Information'!$B:$B, 'Property Information'!$D:$D)</f>
        <v xml:space="preserve">Provide information for all owners. </v>
      </c>
    </row>
    <row r="172" spans="1:5" ht="9.5" customHeight="1" x14ac:dyDescent="0.25">
      <c r="B172" s="12" t="s">
        <v>234</v>
      </c>
      <c r="C172" s="12"/>
      <c r="D172" s="12" t="str">
        <f>_xlfn.XLOOKUP(B172,'Property Information'!$B:$B, 'Property Information'!$C:$C)</f>
        <v>[text]</v>
      </c>
      <c r="E172" s="12" t="str">
        <f>_xlfn.XLOOKUP(B172,'Property Information'!$B:$B, 'Property Information'!$D:$D)</f>
        <v xml:space="preserve">Provide information for all owners. </v>
      </c>
    </row>
    <row r="173" spans="1:5" ht="9.5" customHeight="1" x14ac:dyDescent="0.25">
      <c r="B173" s="12" t="s">
        <v>235</v>
      </c>
      <c r="C173" s="12"/>
      <c r="D173" s="12" t="str">
        <f>_xlfn.XLOOKUP(B173,'Property Information'!$B:$B, 'Property Information'!$C:$C)</f>
        <v>[text]</v>
      </c>
      <c r="E173" s="12" t="str">
        <f>_xlfn.XLOOKUP(B173,'Property Information'!$B:$B, 'Property Information'!$D:$D)</f>
        <v xml:space="preserve">Provide information for all owners. </v>
      </c>
    </row>
    <row r="174" spans="1:5" ht="9.5" customHeight="1" x14ac:dyDescent="0.25">
      <c r="A174" s="12" t="s">
        <v>236</v>
      </c>
      <c r="B174" s="12" t="s">
        <v>236</v>
      </c>
      <c r="C174" s="12" t="s">
        <v>236</v>
      </c>
      <c r="D174" s="12" t="str">
        <f>_xlfn.XLOOKUP(B174,'Property Information'!$B:$B, 'Property Information'!$C:$C)</f>
        <v>[Public/Private]</v>
      </c>
      <c r="E174" s="12">
        <f>_xlfn.XLOOKUP(B174,'Property Information'!$B:$B, 'Property Information'!$D:$D)</f>
        <v>0</v>
      </c>
    </row>
    <row r="175" spans="1:5" ht="9.5" customHeight="1" x14ac:dyDescent="0.25">
      <c r="A175" s="12" t="s">
        <v>238</v>
      </c>
      <c r="B175" s="12" t="s">
        <v>239</v>
      </c>
      <c r="C175" s="12"/>
      <c r="D175" s="12" t="str">
        <f>_xlfn.XLOOKUP(B175,'Property Information'!$B:$B, 'Property Information'!$C:$C)</f>
        <v>[Yes/No]</v>
      </c>
      <c r="E175" s="12">
        <f>_xlfn.XLOOKUP(B175,'Property Information'!$B:$B, 'Property Information'!$D:$D)</f>
        <v>0</v>
      </c>
    </row>
    <row r="176" spans="1:5" ht="9.5" customHeight="1" x14ac:dyDescent="0.25">
      <c r="A176" s="12" t="s">
        <v>240</v>
      </c>
      <c r="B176" s="12" t="s">
        <v>241</v>
      </c>
      <c r="C176" s="12"/>
      <c r="D176" s="12" t="str">
        <f>_xlfn.XLOOKUP(B176,'Property Information'!$B:$B, 'Property Information'!$C:$C)</f>
        <v>[text]</v>
      </c>
      <c r="E176" s="12" t="str">
        <f>_xlfn.XLOOKUP(B176,'Property Information'!$B:$B, 'Property Information'!$D:$D)</f>
        <v xml:space="preserve">Provide tax map ID numbers for all parcels that make up the site. </v>
      </c>
    </row>
    <row r="177" spans="1:5" ht="9.5" customHeight="1" x14ac:dyDescent="0.25">
      <c r="A177" s="12" t="s">
        <v>804</v>
      </c>
      <c r="B177" s="12" t="s">
        <v>243</v>
      </c>
      <c r="C177" s="12"/>
      <c r="D177" s="12" t="str">
        <f>_xlfn.XLOOKUP(B177,'Property Information'!$B:$B, 'Property Information'!$C:$C)</f>
        <v>[text]</v>
      </c>
      <c r="E177" s="12">
        <f>_xlfn.XLOOKUP(B177,'Property Information'!$B:$B, 'Property Information'!$D:$D)</f>
        <v>0</v>
      </c>
    </row>
    <row r="178" spans="1:5" ht="9.5" customHeight="1" x14ac:dyDescent="0.25">
      <c r="B178" s="12" t="s">
        <v>244</v>
      </c>
      <c r="C178" s="12"/>
      <c r="D178" s="12" t="str">
        <f>_xlfn.XLOOKUP(B178,'Property Information'!$B:$B, 'Property Information'!$C:$C)</f>
        <v>[text]</v>
      </c>
      <c r="E178" s="12">
        <f>_xlfn.XLOOKUP(B178,'Property Information'!$B:$B, 'Property Information'!$D:$D)</f>
        <v>0</v>
      </c>
    </row>
    <row r="179" spans="1:5" ht="9.5" customHeight="1" x14ac:dyDescent="0.25">
      <c r="B179" s="12" t="s">
        <v>245</v>
      </c>
      <c r="C179" s="12"/>
      <c r="D179" s="12" t="str">
        <f>_xlfn.XLOOKUP(B179,'Property Information'!$B:$B, 'Property Information'!$C:$C)</f>
        <v>[text]</v>
      </c>
      <c r="E179" s="12">
        <f>_xlfn.XLOOKUP(B179,'Property Information'!$B:$B, 'Property Information'!$D:$D)</f>
        <v>0</v>
      </c>
    </row>
    <row r="180" spans="1:5" ht="9.5" customHeight="1" x14ac:dyDescent="0.25">
      <c r="B180" s="12" t="s">
        <v>246</v>
      </c>
      <c r="C180" s="12"/>
      <c r="D180" s="12" t="str">
        <f>_xlfn.XLOOKUP(B180,'Property Information'!$B:$B, 'Property Information'!$C:$C)</f>
        <v>[text]</v>
      </c>
      <c r="E180" s="12">
        <f>_xlfn.XLOOKUP(B180,'Property Information'!$B:$B, 'Property Information'!$D:$D)</f>
        <v>0</v>
      </c>
    </row>
    <row r="181" spans="1:5" ht="9.5" customHeight="1" x14ac:dyDescent="0.25">
      <c r="A181" s="12" t="s">
        <v>247</v>
      </c>
      <c r="B181" s="12" t="s">
        <v>801</v>
      </c>
      <c r="C181" s="12"/>
      <c r="D181" s="12" t="str">
        <f>_xlfn.XLOOKUP(B181,'Property Information'!$B:$B, 'Property Information'!$C:$C)</f>
        <v>[text]</v>
      </c>
      <c r="E181" s="12">
        <f>_xlfn.XLOOKUP(B181,'Property Information'!$B:$B, 'Property Information'!$D:$D)</f>
        <v>0</v>
      </c>
    </row>
    <row r="182" spans="1:5" ht="9.5" customHeight="1" x14ac:dyDescent="0.25">
      <c r="A182" s="12" t="s">
        <v>212</v>
      </c>
      <c r="B182" s="12"/>
      <c r="C182" s="12">
        <v>0</v>
      </c>
      <c r="D182" s="12">
        <f>_xlfn.XLOOKUP(B182,'Property Information'!$B:$B, 'Property Information'!$C:$C)</f>
        <v>0</v>
      </c>
      <c r="E182" s="12">
        <f>_xlfn.XLOOKUP(B182,'Property Information'!$B:$B, 'Property Information'!$D:$D)</f>
        <v>0</v>
      </c>
    </row>
    <row r="183" spans="1:5" ht="9.5" customHeight="1" x14ac:dyDescent="0.25">
      <c r="A183" s="12" t="s">
        <v>248</v>
      </c>
      <c r="B183" s="12" t="s">
        <v>248</v>
      </c>
      <c r="C183" s="12" t="s">
        <v>248</v>
      </c>
      <c r="D183" s="12" t="str">
        <f>_xlfn.XLOOKUP(B183,'Property Information'!$B:$B, 'Property Information'!$C:$C)</f>
        <v>[Property Type]</v>
      </c>
      <c r="E183" s="12">
        <f>_xlfn.XLOOKUP(B183,'Property Information'!$B:$B, 'Property Information'!$D:$D)</f>
        <v>0</v>
      </c>
    </row>
    <row r="184" spans="1:5" ht="9.5" customHeight="1" x14ac:dyDescent="0.25">
      <c r="B184" s="12" t="s">
        <v>809</v>
      </c>
      <c r="C184" s="12"/>
      <c r="D184" s="12" t="str">
        <f>_xlfn.XLOOKUP(B184,'Property Information'!$B:$B, 'Property Information'!$C:$C)</f>
        <v>[Site/Park]</v>
      </c>
      <c r="E184" s="12">
        <f>_xlfn.XLOOKUP(B184,'Property Information'!$B:$B, 'Property Information'!$D:$D)</f>
        <v>0</v>
      </c>
    </row>
    <row r="185" spans="1:5" ht="9.5" customHeight="1" x14ac:dyDescent="0.25">
      <c r="A185" s="12" t="s">
        <v>250</v>
      </c>
      <c r="B185" s="12" t="s">
        <v>251</v>
      </c>
      <c r="C185" s="12" t="s">
        <v>942</v>
      </c>
      <c r="D185" s="12" t="str">
        <f>_xlfn.XLOOKUP(B185,'Property Information'!$B:$B, 'Property Information'!$C:$C)</f>
        <v>[0.00]</v>
      </c>
      <c r="E185" s="12">
        <f>_xlfn.XLOOKUP(B185,'Property Information'!$B:$B, 'Property Information'!$D:$D)</f>
        <v>0</v>
      </c>
    </row>
    <row r="186" spans="1:5" ht="9.5" customHeight="1" x14ac:dyDescent="0.25">
      <c r="B186" s="12" t="s">
        <v>600</v>
      </c>
      <c r="C186" s="12"/>
      <c r="D186" s="12" t="str">
        <f>_xlfn.XLOOKUP(B186,'Property Information'!$B:$B, 'Property Information'!$C:$C)</f>
        <v>[0.00]</v>
      </c>
      <c r="E186" s="12">
        <f>_xlfn.XLOOKUP(B186,'Property Information'!$B:$B, 'Property Information'!$D:$D)</f>
        <v>0</v>
      </c>
    </row>
    <row r="187" spans="1:5" ht="9.5" customHeight="1" x14ac:dyDescent="0.25">
      <c r="B187" s="12" t="s">
        <v>852</v>
      </c>
      <c r="C187" s="12"/>
      <c r="D187" s="12" t="str">
        <f>_xlfn.XLOOKUP(B187,'Property Information'!$B:$B, 'Property Information'!$C:$C)</f>
        <v>[0.00]</v>
      </c>
      <c r="E187" s="12">
        <f>_xlfn.XLOOKUP(B187,'Property Information'!$B:$B, 'Property Information'!$D:$D)</f>
        <v>0</v>
      </c>
    </row>
    <row r="188" spans="1:5" ht="9.5" customHeight="1" x14ac:dyDescent="0.25">
      <c r="B188" s="12" t="s">
        <v>252</v>
      </c>
      <c r="C188" s="12" t="s">
        <v>943</v>
      </c>
      <c r="D188" s="12" t="str">
        <f>_xlfn.XLOOKUP(B188,'Property Information'!$B:$B, 'Property Information'!$C:$C)</f>
        <v>[0.00]</v>
      </c>
      <c r="E188" s="12">
        <f>_xlfn.XLOOKUP(B188,'Property Information'!$B:$B, 'Property Information'!$D:$D)</f>
        <v>0</v>
      </c>
    </row>
    <row r="189" spans="1:5" ht="9.5" customHeight="1" x14ac:dyDescent="0.25">
      <c r="B189" s="12" t="s">
        <v>253</v>
      </c>
      <c r="C189" s="12" t="s">
        <v>944</v>
      </c>
      <c r="D189" s="12" t="str">
        <f>_xlfn.XLOOKUP(B189,'Property Information'!$B:$B, 'Property Information'!$C:$C)</f>
        <v>[0.00]</v>
      </c>
      <c r="E189" s="12">
        <f>_xlfn.XLOOKUP(B189,'Property Information'!$B:$B, 'Property Information'!$D:$D)</f>
        <v>0</v>
      </c>
    </row>
    <row r="190" spans="1:5" ht="9.5" customHeight="1" x14ac:dyDescent="0.25">
      <c r="A190" s="12" t="s">
        <v>254</v>
      </c>
      <c r="B190" s="12" t="s">
        <v>255</v>
      </c>
      <c r="C190" s="12" t="s">
        <v>255</v>
      </c>
      <c r="D190" s="12" t="str">
        <f>_xlfn.XLOOKUP(B190,'Property Information'!$B:$B, 'Property Information'!$C:$C)</f>
        <v>[0.00]</v>
      </c>
      <c r="E190" s="12">
        <f>_xlfn.XLOOKUP(B190,'Property Information'!$B:$B, 'Property Information'!$D:$D)</f>
        <v>0</v>
      </c>
    </row>
    <row r="191" spans="1:5" ht="9.5" customHeight="1" x14ac:dyDescent="0.25">
      <c r="B191" s="12" t="s">
        <v>256</v>
      </c>
      <c r="C191" s="12" t="s">
        <v>256</v>
      </c>
      <c r="D191" s="12" t="str">
        <f>_xlfn.XLOOKUP(B191,'Property Information'!$B:$B, 'Property Information'!$C:$C)</f>
        <v>[0.00]</v>
      </c>
      <c r="E191" s="12">
        <f>_xlfn.XLOOKUP(B191,'Property Information'!$B:$B, 'Property Information'!$D:$D)</f>
        <v>0</v>
      </c>
    </row>
    <row r="192" spans="1:5" ht="9.5" customHeight="1" x14ac:dyDescent="0.25">
      <c r="A192" s="12" t="s">
        <v>257</v>
      </c>
      <c r="B192" s="12" t="s">
        <v>258</v>
      </c>
      <c r="C192" s="12" t="s">
        <v>930</v>
      </c>
      <c r="D192" s="12" t="str">
        <f>_xlfn.XLOOKUP(B192,'Property Information'!$B:$B, 'Property Information'!$C:$C)</f>
        <v>[Sale/Lease/Other]</v>
      </c>
      <c r="E192" s="12">
        <f>_xlfn.XLOOKUP(B192,'Property Information'!$B:$B, 'Property Information'!$D:$D)</f>
        <v>0</v>
      </c>
    </row>
    <row r="193" spans="1:5" ht="9.5" customHeight="1" x14ac:dyDescent="0.25">
      <c r="B193" s="12" t="s">
        <v>805</v>
      </c>
      <c r="C193" s="12"/>
      <c r="D193" s="12" t="str">
        <f>_xlfn.XLOOKUP(B193,'Property Information'!$B:$B, 'Property Information'!$C:$C)</f>
        <v>[$0.00]</v>
      </c>
      <c r="E193" s="12" t="str">
        <f>_xlfn.XLOOKUP(B193,'Property Information'!$B:$B, 'Property Information'!$D:$D)</f>
        <v>Please do not leave blank or mark as "negotiable" or "TBD". Even if its just an estimate or market comp. Indicate if average price per acre or total for all acreage.</v>
      </c>
    </row>
    <row r="194" spans="1:5" ht="9.5" customHeight="1" x14ac:dyDescent="0.25">
      <c r="B194" s="12" t="s">
        <v>806</v>
      </c>
      <c r="C194" s="12"/>
      <c r="D194" s="12" t="str">
        <f>_xlfn.XLOOKUP(B194,'Property Information'!$B:$B, 'Property Information'!$C:$C)</f>
        <v>[$0.00]</v>
      </c>
      <c r="E194" s="12" t="str">
        <f>_xlfn.XLOOKUP(B194,'Property Information'!$B:$B, 'Property Information'!$D:$D)</f>
        <v>If applicable.</v>
      </c>
    </row>
    <row r="195" spans="1:5" ht="9.5" customHeight="1" x14ac:dyDescent="0.25">
      <c r="A195" s="12" t="s">
        <v>263</v>
      </c>
      <c r="B195" s="12"/>
      <c r="C195" s="12"/>
      <c r="D195" s="12">
        <f>_xlfn.XLOOKUP(B195,'Property Information'!$B:$B, 'Property Information'!$C:$C)</f>
        <v>0</v>
      </c>
      <c r="E195" s="12">
        <f>_xlfn.XLOOKUP(B195,'Property Information'!$B:$B, 'Property Information'!$D:$D)</f>
        <v>0</v>
      </c>
    </row>
    <row r="196" spans="1:5" ht="9.5" customHeight="1" x14ac:dyDescent="0.25">
      <c r="A196" s="12" t="s">
        <v>264</v>
      </c>
      <c r="B196" s="12" t="s">
        <v>265</v>
      </c>
      <c r="C196" s="12" t="s">
        <v>931</v>
      </c>
      <c r="D196" s="12" t="str">
        <f>_xlfn.XLOOKUP(B196,'Property Information'!$B:$B, 'Property Information'!$C:$C)</f>
        <v>[Select the best option]</v>
      </c>
      <c r="E196" s="12" t="str">
        <f>_xlfn.XLOOKUP(B196,'Property Information'!$B:$B, 'Property Information'!$D:$D)</f>
        <v>Identify the site's current zoning (e.g., I-2 Industrial)</v>
      </c>
    </row>
    <row r="197" spans="1:5" ht="9.5" customHeight="1" x14ac:dyDescent="0.25">
      <c r="B197" s="12" t="s">
        <v>268</v>
      </c>
      <c r="C197" s="12" t="s">
        <v>932</v>
      </c>
      <c r="D197" s="12" t="str">
        <f>_xlfn.XLOOKUP(B197,'Property Information'!$B:$B, 'Property Information'!$C:$C)</f>
        <v>[Yes/No]</v>
      </c>
      <c r="E197" s="12" t="str">
        <f>_xlfn.XLOOKUP(B197,'Property Information'!$B:$B, 'Property Information'!$D:$D)</f>
        <v>Describe process, approvals, timeline, etc. for rezoning.</v>
      </c>
    </row>
    <row r="198" spans="1:5" ht="9.5" customHeight="1" x14ac:dyDescent="0.25">
      <c r="B198" s="12" t="s">
        <v>774</v>
      </c>
      <c r="C198" s="12"/>
      <c r="D198" s="12" t="str">
        <f>_xlfn.XLOOKUP(B198,'Property Information'!$B:$B, 'Property Information'!$C:$C)</f>
        <v>[Yes/No]</v>
      </c>
      <c r="E198" s="12">
        <f>_xlfn.XLOOKUP(B198,'Property Information'!$B:$B, 'Property Information'!$D:$D)</f>
        <v>0</v>
      </c>
    </row>
    <row r="199" spans="1:5" ht="9.5" customHeight="1" x14ac:dyDescent="0.25">
      <c r="B199" s="12" t="s">
        <v>270</v>
      </c>
      <c r="C199" s="12"/>
      <c r="D199" s="12" t="str">
        <f>_xlfn.XLOOKUP(B199,'Property Information'!$B:$B, 'Property Information'!$C:$C)</f>
        <v>[text]</v>
      </c>
      <c r="E199" s="12" t="str">
        <f>_xlfn.XLOOKUP(B199,'Property Information'!$B:$B, 'Property Information'!$D:$D)</f>
        <v>If located in a county but subject to municipal planning, please indicate this.</v>
      </c>
    </row>
    <row r="200" spans="1:5" ht="9.5" customHeight="1" x14ac:dyDescent="0.25">
      <c r="A200" s="12" t="s">
        <v>272</v>
      </c>
      <c r="B200" s="12" t="s">
        <v>273</v>
      </c>
      <c r="C200" s="12" t="s">
        <v>933</v>
      </c>
      <c r="D200" s="12" t="str">
        <f>_xlfn.XLOOKUP(B200,'Property Information'!$B:$B, 'Property Information'!$C:$C)</f>
        <v>[Select the best option]</v>
      </c>
      <c r="E200" s="12" t="str">
        <f>_xlfn.XLOOKUP(B200,'Property Information'!$B:$B, 'Property Information'!$D:$D)</f>
        <v>Note any specific classifications.</v>
      </c>
    </row>
    <row r="201" spans="1:5" ht="9.5" customHeight="1" x14ac:dyDescent="0.25">
      <c r="B201" s="12" t="s">
        <v>275</v>
      </c>
      <c r="C201" s="12" t="s">
        <v>275</v>
      </c>
      <c r="D201" s="12" t="str">
        <f>_xlfn.XLOOKUP(B201,'Property Information'!$B:$B, 'Property Information'!$C:$C)</f>
        <v>[text]</v>
      </c>
      <c r="E201" s="12">
        <f>_xlfn.XLOOKUP(B201,'Property Information'!$B:$B, 'Property Information'!$D:$D)</f>
        <v>0</v>
      </c>
    </row>
    <row r="202" spans="1:5" ht="9.5" customHeight="1" x14ac:dyDescent="0.25">
      <c r="A202" s="12" t="s">
        <v>276</v>
      </c>
      <c r="B202" s="12" t="s">
        <v>277</v>
      </c>
      <c r="C202" s="12" t="s">
        <v>277</v>
      </c>
      <c r="D202" s="12" t="str">
        <f>_xlfn.XLOOKUP(B202,'Property Information'!$B:$B, 'Property Information'!$C:$C)</f>
        <v>[Yes/No]</v>
      </c>
      <c r="E202" s="12">
        <f>_xlfn.XLOOKUP(B202,'Property Information'!$B:$B, 'Property Information'!$D:$D)</f>
        <v>0</v>
      </c>
    </row>
    <row r="203" spans="1:5" ht="9.5" customHeight="1" x14ac:dyDescent="0.25">
      <c r="B203" s="12" t="s">
        <v>278</v>
      </c>
      <c r="C203" s="12" t="s">
        <v>278</v>
      </c>
      <c r="D203" s="12" t="str">
        <f>_xlfn.XLOOKUP(B203,'Property Information'!$B:$B, 'Property Information'!$C:$C)</f>
        <v>[Yes/No]</v>
      </c>
      <c r="E203" s="12">
        <f>_xlfn.XLOOKUP(B203,'Property Information'!$B:$B, 'Property Information'!$D:$D)</f>
        <v>0</v>
      </c>
    </row>
    <row r="204" spans="1:5" ht="9.5" customHeight="1" x14ac:dyDescent="0.25">
      <c r="B204" s="12" t="s">
        <v>279</v>
      </c>
      <c r="C204" s="12" t="s">
        <v>279</v>
      </c>
      <c r="D204" s="12" t="str">
        <f>_xlfn.XLOOKUP(B204,'Property Information'!$B:$B, 'Property Information'!$C:$C)</f>
        <v>[Yes/No]</v>
      </c>
      <c r="E204" s="12">
        <f>_xlfn.XLOOKUP(B204,'Property Information'!$B:$B, 'Property Information'!$D:$D)</f>
        <v>0</v>
      </c>
    </row>
    <row r="205" spans="1:5" ht="9.5" customHeight="1" x14ac:dyDescent="0.25">
      <c r="B205" s="12" t="s">
        <v>280</v>
      </c>
      <c r="C205" s="12" t="s">
        <v>280</v>
      </c>
      <c r="D205" s="12" t="str">
        <f>_xlfn.XLOOKUP(B205,'Property Information'!$B:$B, 'Property Information'!$C:$C)</f>
        <v>[Yes/No]</v>
      </c>
      <c r="E205" s="12">
        <f>_xlfn.XLOOKUP(B205,'Property Information'!$B:$B, 'Property Information'!$D:$D)</f>
        <v>0</v>
      </c>
    </row>
    <row r="206" spans="1:5" ht="9.5" customHeight="1" x14ac:dyDescent="0.25">
      <c r="A206" s="12" t="s">
        <v>281</v>
      </c>
      <c r="B206" s="12" t="s">
        <v>282</v>
      </c>
      <c r="C206" s="12" t="s">
        <v>282</v>
      </c>
      <c r="D206" s="12" t="str">
        <f>_xlfn.XLOOKUP(B206,'Property Information'!$B:$B, 'Property Information'!$C:$C)</f>
        <v>[text]</v>
      </c>
      <c r="E206" s="12" t="str">
        <f>_xlfn.XLOOKUP(B206,'Property Information'!$B:$B, 'Property Information'!$D:$D)</f>
        <v>Describe any leases (e.g. hunting, timber, etc.)</v>
      </c>
    </row>
    <row r="207" spans="1:5" ht="9.5" customHeight="1" x14ac:dyDescent="0.25">
      <c r="A207" s="12" t="s">
        <v>284</v>
      </c>
      <c r="B207" s="12" t="s">
        <v>787</v>
      </c>
      <c r="C207" s="12"/>
      <c r="D207" s="12" t="str">
        <f>_xlfn.XLOOKUP(B207,'Property Information'!$B:$B, 'Property Information'!$C:$C)</f>
        <v>[0.00]</v>
      </c>
      <c r="E207" s="12" t="str">
        <f>_xlfn.XLOOKUP(B207,'Property Information'!$B:$B, 'Property Information'!$D:$D)</f>
        <v>Describe the buildings that need to be relocated</v>
      </c>
    </row>
    <row r="208" spans="1:5" ht="9.5" customHeight="1" x14ac:dyDescent="0.25">
      <c r="A208" s="12" t="s">
        <v>286</v>
      </c>
      <c r="B208" s="12"/>
      <c r="C208" s="12">
        <v>0</v>
      </c>
      <c r="D208" s="12">
        <f>_xlfn.XLOOKUP(B208,'Property Information'!$B:$B, 'Property Information'!$C:$C)</f>
        <v>0</v>
      </c>
      <c r="E208" s="12">
        <f>_xlfn.XLOOKUP(B208,'Property Information'!$B:$B, 'Property Information'!$D:$D)</f>
        <v>0</v>
      </c>
    </row>
    <row r="209" spans="1:5" ht="9.5" customHeight="1" x14ac:dyDescent="0.25">
      <c r="A209" s="12" t="s">
        <v>287</v>
      </c>
      <c r="B209" s="12" t="s">
        <v>288</v>
      </c>
      <c r="C209" s="12" t="s">
        <v>934</v>
      </c>
      <c r="D209" s="12" t="str">
        <f>_xlfn.XLOOKUP(B209,'Property Information'!$B:$B, 'Property Information'!$C:$C)</f>
        <v>[Yes/No]</v>
      </c>
      <c r="E209" s="12">
        <f>_xlfn.XLOOKUP(B209,'Property Information'!$B:$B, 'Property Information'!$D:$D)</f>
        <v>0</v>
      </c>
    </row>
    <row r="210" spans="1:5" ht="9.5" customHeight="1" x14ac:dyDescent="0.25">
      <c r="B210" s="12" t="s">
        <v>289</v>
      </c>
      <c r="C210" s="12" t="s">
        <v>935</v>
      </c>
      <c r="D210" s="12" t="str">
        <f>_xlfn.XLOOKUP(B210,'Property Information'!$B:$B, 'Property Information'!$C:$C)</f>
        <v>[0.00]</v>
      </c>
      <c r="E210" s="12">
        <f>_xlfn.XLOOKUP(B210,'Property Information'!$B:$B, 'Property Information'!$D:$D)</f>
        <v>0</v>
      </c>
    </row>
    <row r="211" spans="1:5" ht="9.5" customHeight="1" x14ac:dyDescent="0.25">
      <c r="A211" s="12" t="s">
        <v>290</v>
      </c>
      <c r="B211" s="12" t="s">
        <v>291</v>
      </c>
      <c r="C211" s="12" t="s">
        <v>290</v>
      </c>
      <c r="D211" s="12" t="str">
        <f>_xlfn.XLOOKUP(B211,'Property Information'!$B:$B, 'Property Information'!$C:$C)</f>
        <v>[Yes/No]</v>
      </c>
      <c r="E211" s="12">
        <f>_xlfn.XLOOKUP(B211,'Property Information'!$B:$B, 'Property Information'!$D:$D)</f>
        <v>0</v>
      </c>
    </row>
    <row r="212" spans="1:5" ht="9.5" customHeight="1" x14ac:dyDescent="0.25">
      <c r="B212" s="12" t="s">
        <v>292</v>
      </c>
      <c r="C212" s="12"/>
      <c r="D212" s="12" t="str">
        <f>_xlfn.XLOOKUP(B212,'Property Information'!$B:$B, 'Property Information'!$C:$C)</f>
        <v>[text]</v>
      </c>
      <c r="E212" s="12">
        <f>_xlfn.XLOOKUP(B212,'Property Information'!$B:$B, 'Property Information'!$D:$D)</f>
        <v>0</v>
      </c>
    </row>
    <row r="213" spans="1:5" ht="9.5" customHeight="1" x14ac:dyDescent="0.25">
      <c r="A213" s="12" t="s">
        <v>293</v>
      </c>
      <c r="B213" s="12" t="s">
        <v>294</v>
      </c>
      <c r="C213" s="12" t="s">
        <v>293</v>
      </c>
      <c r="D213" s="12" t="str">
        <f>_xlfn.XLOOKUP(B213,'Property Information'!$B:$B, 'Property Information'!$C:$C)</f>
        <v>[Yes/No]</v>
      </c>
      <c r="E213" s="12">
        <f>_xlfn.XLOOKUP(B213,'Property Information'!$B:$B, 'Property Information'!$D:$D)</f>
        <v>0</v>
      </c>
    </row>
    <row r="214" spans="1:5" ht="9.5" customHeight="1" x14ac:dyDescent="0.25">
      <c r="B214" s="12" t="s">
        <v>295</v>
      </c>
      <c r="C214" s="12"/>
      <c r="D214" s="12" t="str">
        <f>_xlfn.XLOOKUP(B214,'Property Information'!$B:$B, 'Property Information'!$C:$C)</f>
        <v>[text]</v>
      </c>
      <c r="E214" s="12">
        <f>_xlfn.XLOOKUP(B214,'Property Information'!$B:$B, 'Property Information'!$D:$D)</f>
        <v>0</v>
      </c>
    </row>
    <row r="215" spans="1:5" ht="9.5" customHeight="1" x14ac:dyDescent="0.25">
      <c r="A215" s="12" t="s">
        <v>296</v>
      </c>
      <c r="B215" s="12" t="s">
        <v>297</v>
      </c>
      <c r="C215" s="12" t="s">
        <v>297</v>
      </c>
      <c r="D215" s="12" t="str">
        <f>_xlfn.XLOOKUP(B215,'Property Information'!$B:$B, 'Property Information'!$C:$C)</f>
        <v>[Yes/No]</v>
      </c>
      <c r="E215" s="12">
        <f>_xlfn.XLOOKUP(B215,'Property Information'!$B:$B, 'Property Information'!$D:$D)</f>
        <v>0</v>
      </c>
    </row>
    <row r="216" spans="1:5" ht="9.5" customHeight="1" x14ac:dyDescent="0.25">
      <c r="B216" s="12" t="s">
        <v>298</v>
      </c>
      <c r="C216" s="12"/>
      <c r="D216" s="12" t="str">
        <f>_xlfn.XLOOKUP(B216,'Property Information'!$B:$B, 'Property Information'!$C:$C)</f>
        <v>[text]</v>
      </c>
      <c r="E216" s="12">
        <f>_xlfn.XLOOKUP(B216,'Property Information'!$B:$B, 'Property Information'!$D:$D)</f>
        <v>0</v>
      </c>
    </row>
    <row r="217" spans="1:5" ht="9.5" customHeight="1" x14ac:dyDescent="0.25">
      <c r="A217" s="12" t="s">
        <v>299</v>
      </c>
      <c r="B217" s="12"/>
      <c r="C217" s="12">
        <v>0</v>
      </c>
      <c r="D217" s="12">
        <f>_xlfn.XLOOKUP(B217,'Property Information'!$B:$B, 'Property Information'!$C:$C)</f>
        <v>0</v>
      </c>
      <c r="E217" s="12">
        <f>_xlfn.XLOOKUP(B217,'Property Information'!$B:$B, 'Property Information'!$D:$D)</f>
        <v>0</v>
      </c>
    </row>
    <row r="218" spans="1:5" ht="9.5" customHeight="1" x14ac:dyDescent="0.25">
      <c r="A218" s="12" t="s">
        <v>300</v>
      </c>
      <c r="B218" s="12" t="s">
        <v>301</v>
      </c>
      <c r="C218" s="12"/>
      <c r="D218" s="12" t="str">
        <f>_xlfn.XLOOKUP(B218,'Property Information'!$B:$B, 'Property Information'!$C:$C)</f>
        <v>[Complete/Incomplete]</v>
      </c>
      <c r="E218" s="12">
        <f>_xlfn.XLOOKUP(B218,'Property Information'!$B:$B, 'Property Information'!$D:$D)</f>
        <v>0</v>
      </c>
    </row>
    <row r="219" spans="1:5" ht="9.5" customHeight="1" x14ac:dyDescent="0.25">
      <c r="B219" s="12" t="s">
        <v>303</v>
      </c>
      <c r="C219" s="12"/>
      <c r="D219" s="12" t="str">
        <f>_xlfn.XLOOKUP(B219,'Property Information'!$B:$B, 'Property Information'!$C:$C)</f>
        <v>[XX/XX/XXXX]</v>
      </c>
      <c r="E219" s="12" t="str">
        <f>_xlfn.XLOOKUP(B219,'Property Information'!$B:$B, 'Property Information'!$D:$D)</f>
        <v>Leave date blank if study is not complete.</v>
      </c>
    </row>
    <row r="220" spans="1:5" ht="9.5" customHeight="1" x14ac:dyDescent="0.25">
      <c r="A220" s="12" t="s">
        <v>306</v>
      </c>
      <c r="B220" s="12" t="s">
        <v>307</v>
      </c>
      <c r="C220" s="12" t="s">
        <v>937</v>
      </c>
      <c r="D220" s="12" t="str">
        <f>_xlfn.XLOOKUP(B220,'Property Information'!$B:$B, 'Property Information'!$C:$C)</f>
        <v>[Complete/Incomplete]</v>
      </c>
      <c r="E220" s="12">
        <f>_xlfn.XLOOKUP(B220,'Property Information'!$B:$B, 'Property Information'!$D:$D)</f>
        <v>0</v>
      </c>
    </row>
    <row r="221" spans="1:5" ht="9.5" customHeight="1" x14ac:dyDescent="0.25">
      <c r="B221" s="12" t="s">
        <v>308</v>
      </c>
      <c r="C221" s="12" t="s">
        <v>308</v>
      </c>
      <c r="D221" s="12" t="str">
        <f>_xlfn.XLOOKUP(B221,'Property Information'!$B:$B, 'Property Information'!$C:$C)</f>
        <v>[XX/XX/XXXX]</v>
      </c>
      <c r="E221" s="12" t="str">
        <f>_xlfn.XLOOKUP(B221,'Property Information'!$B:$B, 'Property Information'!$D:$D)</f>
        <v>Leave date blank if study is not complete.</v>
      </c>
    </row>
    <row r="222" spans="1:5" ht="9.5" customHeight="1" x14ac:dyDescent="0.25">
      <c r="A222" s="12" t="s">
        <v>309</v>
      </c>
      <c r="B222" s="12" t="s">
        <v>310</v>
      </c>
      <c r="C222" s="12" t="s">
        <v>938</v>
      </c>
      <c r="D222" s="12" t="str">
        <f>_xlfn.XLOOKUP(B222,'Property Information'!$B:$B, 'Property Information'!$C:$C)</f>
        <v>[Complete/Incomplete]</v>
      </c>
      <c r="E222" s="12">
        <f>_xlfn.XLOOKUP(B222,'Property Information'!$B:$B, 'Property Information'!$D:$D)</f>
        <v>0</v>
      </c>
    </row>
    <row r="223" spans="1:5" ht="9.5" customHeight="1" x14ac:dyDescent="0.25">
      <c r="B223" s="12" t="s">
        <v>311</v>
      </c>
      <c r="C223" s="12" t="s">
        <v>311</v>
      </c>
      <c r="D223" s="12" t="str">
        <f>_xlfn.XLOOKUP(B223,'Property Information'!$B:$B, 'Property Information'!$C:$C)</f>
        <v>[XX/XX/XXXX]</v>
      </c>
      <c r="E223" s="12" t="str">
        <f>_xlfn.XLOOKUP(B223,'Property Information'!$B:$B, 'Property Information'!$D:$D)</f>
        <v>Leave date blank if study is not complete.</v>
      </c>
    </row>
    <row r="224" spans="1:5" ht="9.5" customHeight="1" x14ac:dyDescent="0.25">
      <c r="A224" s="12" t="s">
        <v>312</v>
      </c>
      <c r="B224" s="12" t="s">
        <v>313</v>
      </c>
      <c r="C224" s="12" t="s">
        <v>939</v>
      </c>
      <c r="D224" s="12" t="str">
        <f>_xlfn.XLOOKUP(B224,'Property Information'!$B:$B, 'Property Information'!$C:$C)</f>
        <v>[Complete/Incomplete]</v>
      </c>
      <c r="E224" s="12">
        <f>_xlfn.XLOOKUP(B224,'Property Information'!$B:$B, 'Property Information'!$D:$D)</f>
        <v>0</v>
      </c>
    </row>
    <row r="225" spans="1:5" ht="9.5" customHeight="1" x14ac:dyDescent="0.25">
      <c r="B225" s="12" t="s">
        <v>314</v>
      </c>
      <c r="C225" s="12" t="s">
        <v>940</v>
      </c>
      <c r="D225" s="12" t="str">
        <f>_xlfn.XLOOKUP(B225,'Property Information'!$B:$B, 'Property Information'!$C:$C)</f>
        <v>[Complete/Incomplete]</v>
      </c>
      <c r="E225" s="12">
        <f>_xlfn.XLOOKUP(B225,'Property Information'!$B:$B, 'Property Information'!$D:$D)</f>
        <v>0</v>
      </c>
    </row>
    <row r="226" spans="1:5" ht="9.5" customHeight="1" x14ac:dyDescent="0.25">
      <c r="A226" s="12" t="s">
        <v>315</v>
      </c>
      <c r="B226" s="12" t="s">
        <v>316</v>
      </c>
      <c r="C226" s="12" t="s">
        <v>941</v>
      </c>
      <c r="D226" s="12" t="str">
        <f>_xlfn.XLOOKUP(B226,'Property Information'!$B:$B, 'Property Information'!$C:$C)</f>
        <v>[Complete/Incomplete]</v>
      </c>
      <c r="E226" s="12">
        <f>_xlfn.XLOOKUP(B226,'Property Information'!$B:$B, 'Property Information'!$D:$D)</f>
        <v>0</v>
      </c>
    </row>
    <row r="227" spans="1:5" ht="9.5" customHeight="1" x14ac:dyDescent="0.25">
      <c r="B227" s="22" t="s">
        <v>317</v>
      </c>
      <c r="C227" s="12" t="s">
        <v>317</v>
      </c>
      <c r="D227" s="12" t="str">
        <f>_xlfn.XLOOKUP(B227,'Property Information'!$B:$B, 'Property Information'!$C:$C)</f>
        <v>[XX/XX/XXXX]</v>
      </c>
      <c r="E227" s="12" t="str">
        <f>_xlfn.XLOOKUP(B227,'Property Information'!$B:$B, 'Property Information'!$D:$D)</f>
        <v>Leave date blank if study is not complete.</v>
      </c>
    </row>
    <row r="228" spans="1:5" ht="9.5" customHeight="1" x14ac:dyDescent="0.25">
      <c r="B228" s="22" t="s">
        <v>318</v>
      </c>
      <c r="C228" s="12"/>
      <c r="D228" s="12" t="str">
        <f>_xlfn.XLOOKUP(B228,'Property Information'!$B:$B, 'Property Information'!$C:$C)</f>
        <v>[text]</v>
      </c>
      <c r="E228" s="12">
        <f>_xlfn.XLOOKUP(B228,'Property Information'!$B:$B, 'Property Information'!$D:$D)</f>
        <v>0</v>
      </c>
    </row>
    <row r="229" spans="1:5" ht="9.5" customHeight="1" x14ac:dyDescent="0.25">
      <c r="A229" s="12" t="s">
        <v>319</v>
      </c>
      <c r="B229" s="23" t="s">
        <v>320</v>
      </c>
      <c r="C229" s="12" t="s">
        <v>320</v>
      </c>
      <c r="D229" s="12" t="str">
        <f>_xlfn.XLOOKUP(B229,'Property Information'!$B:$B, 'Property Information'!$C:$C)</f>
        <v>[0.00]</v>
      </c>
      <c r="E229" s="12">
        <f>_xlfn.XLOOKUP(B229,'Property Information'!$B:$B, 'Property Information'!$D:$D)</f>
        <v>0</v>
      </c>
    </row>
    <row r="230" spans="1:5" ht="9.5" customHeight="1" x14ac:dyDescent="0.25">
      <c r="A230" s="12" t="s">
        <v>321</v>
      </c>
      <c r="B230" s="23" t="s">
        <v>322</v>
      </c>
      <c r="C230" s="12" t="s">
        <v>936</v>
      </c>
      <c r="D230" s="12" t="str">
        <f>_xlfn.XLOOKUP(B230,'Property Information'!$B:$B, 'Property Information'!$C:$C)</f>
        <v>[In Attainment/Not In Attainment]</v>
      </c>
      <c r="E230" s="12" t="str">
        <f>_xlfn.XLOOKUP(B230,'Property Information'!$B:$B, 'Property Information'!$D:$D)</f>
        <v xml:space="preserve">List any pollutants in non-attainment or under review. </v>
      </c>
    </row>
    <row r="231" spans="1:5" ht="9.5" customHeight="1" x14ac:dyDescent="0.25">
      <c r="A231" s="12" t="s">
        <v>209</v>
      </c>
      <c r="B231" s="23" t="s">
        <v>853</v>
      </c>
      <c r="C231" s="12" t="s">
        <v>853</v>
      </c>
      <c r="D231" s="12" t="str">
        <f>_xlfn.XLOOKUP(B231,'Property Information'!$B:$B, 'Property Information'!$C:$C)</f>
        <v>[Complete/Incomplete]</v>
      </c>
      <c r="E231" s="12" t="str">
        <f>_xlfn.XLOOKUP(B231,'Property Information'!$B:$B, 'Property Information'!$D:$D)</f>
        <v>If available, please provide a copy.</v>
      </c>
    </row>
    <row r="232" spans="1:5" ht="9.5" customHeight="1" x14ac:dyDescent="0.25">
      <c r="A232" s="12" t="s">
        <v>327</v>
      </c>
      <c r="B232" s="23"/>
      <c r="C232" s="12"/>
      <c r="D232" s="12">
        <f>_xlfn.XLOOKUP(B232,'Property Information'!$B:$B, 'Property Information'!$C:$C)</f>
        <v>0</v>
      </c>
      <c r="E232" s="12">
        <f>_xlfn.XLOOKUP(B232,'Property Information'!$B:$B, 'Property Information'!$D:$D)</f>
        <v>0</v>
      </c>
    </row>
    <row r="233" spans="1:5" ht="9.5" customHeight="1" x14ac:dyDescent="0.25">
      <c r="A233" s="12" t="s">
        <v>328</v>
      </c>
      <c r="B233" s="23" t="s">
        <v>329</v>
      </c>
      <c r="C233" s="12" t="s">
        <v>329</v>
      </c>
      <c r="D233" s="12" t="str">
        <f>_xlfn.XLOOKUP(B233,'Property Information'!$B:$B, 'Property Information'!$C:$C)</f>
        <v>[text]</v>
      </c>
      <c r="E233" s="12">
        <f>_xlfn.XLOOKUP(B233,'Property Information'!$B:$B, 'Property Information'!$D:$D)</f>
        <v>0</v>
      </c>
    </row>
    <row r="234" spans="1:5" ht="9.5" customHeight="1" x14ac:dyDescent="0.25">
      <c r="B234" s="23" t="s">
        <v>330</v>
      </c>
      <c r="C234" s="12" t="s">
        <v>330</v>
      </c>
      <c r="D234" s="12" t="str">
        <f>_xlfn.XLOOKUP(B234,'Property Information'!$B:$B, 'Property Information'!$C:$C)</f>
        <v>[0.00]</v>
      </c>
      <c r="E234" s="12">
        <f>_xlfn.XLOOKUP(B234,'Property Information'!$B:$B, 'Property Information'!$D:$D)</f>
        <v>0</v>
      </c>
    </row>
    <row r="235" spans="1:5" ht="9.5" customHeight="1" x14ac:dyDescent="0.25">
      <c r="B235" s="23" t="s">
        <v>331</v>
      </c>
      <c r="C235" s="12" t="s">
        <v>331</v>
      </c>
      <c r="D235" s="12" t="str">
        <f>_xlfn.XLOOKUP(B235,'Property Information'!$B:$B, 'Property Information'!$C:$C)</f>
        <v>[text]</v>
      </c>
      <c r="E235" s="12">
        <f>_xlfn.XLOOKUP(B235,'Property Information'!$B:$B, 'Property Information'!$D:$D)</f>
        <v>0</v>
      </c>
    </row>
    <row r="236" spans="1:5" ht="9.5" customHeight="1" x14ac:dyDescent="0.25">
      <c r="B236" s="23" t="s">
        <v>332</v>
      </c>
      <c r="C236" s="12" t="s">
        <v>946</v>
      </c>
      <c r="D236" s="12" t="str">
        <f>_xlfn.XLOOKUP(B236,'Property Information'!$B:$B, 'Property Information'!$C:$C)</f>
        <v>[0.00]</v>
      </c>
      <c r="E236" s="12">
        <f>_xlfn.XLOOKUP(B236,'Property Information'!$B:$B, 'Property Information'!$D:$D)</f>
        <v>0</v>
      </c>
    </row>
    <row r="237" spans="1:5" ht="9.5" customHeight="1" x14ac:dyDescent="0.25">
      <c r="A237" s="12" t="s">
        <v>333</v>
      </c>
      <c r="B237" s="23" t="s">
        <v>334</v>
      </c>
      <c r="C237" s="12" t="s">
        <v>334</v>
      </c>
      <c r="D237" s="12" t="str">
        <f>_xlfn.XLOOKUP(B237,'Property Information'!$B:$B, 'Property Information'!$C:$C)</f>
        <v>[text]</v>
      </c>
      <c r="E237" s="12">
        <f>_xlfn.XLOOKUP(B237,'Property Information'!$B:$B, 'Property Information'!$D:$D)</f>
        <v>0</v>
      </c>
    </row>
    <row r="238" spans="1:5" ht="9.5" customHeight="1" x14ac:dyDescent="0.25">
      <c r="B238" s="23" t="s">
        <v>335</v>
      </c>
      <c r="C238" s="12" t="s">
        <v>947</v>
      </c>
      <c r="D238" s="12" t="str">
        <f>_xlfn.XLOOKUP(B238,'Property Information'!$B:$B, 'Property Information'!$C:$C)</f>
        <v>[0.00]</v>
      </c>
      <c r="E238" s="12">
        <f>_xlfn.XLOOKUP(B238,'Property Information'!$B:$B, 'Property Information'!$D:$D)</f>
        <v>0</v>
      </c>
    </row>
    <row r="239" spans="1:5" ht="9.5" customHeight="1" x14ac:dyDescent="0.25">
      <c r="A239" s="12" t="s">
        <v>36</v>
      </c>
      <c r="B239" s="23" t="s">
        <v>336</v>
      </c>
      <c r="C239" s="12"/>
      <c r="D239" s="12" t="str">
        <f>_xlfn.XLOOKUP(B239,'Property Information'!$B:$B, 'Property Information'!$C:$C)</f>
        <v>[Yes/No]</v>
      </c>
      <c r="E239" s="12">
        <f>_xlfn.XLOOKUP(B239,'Property Information'!$B:$B, 'Property Information'!$D:$D)</f>
        <v>0</v>
      </c>
    </row>
    <row r="240" spans="1:5" ht="9.5" customHeight="1" x14ac:dyDescent="0.25">
      <c r="B240" s="23" t="s">
        <v>337</v>
      </c>
      <c r="C240" s="12" t="s">
        <v>337</v>
      </c>
      <c r="D240" s="12" t="str">
        <f>_xlfn.XLOOKUP(B240,'Property Information'!$B:$B, 'Property Information'!$C:$C)</f>
        <v>[text]</v>
      </c>
      <c r="E240" s="12">
        <f>_xlfn.XLOOKUP(B240,'Property Information'!$B:$B, 'Property Information'!$D:$D)</f>
        <v>0</v>
      </c>
    </row>
    <row r="241" spans="1:5" ht="9.5" customHeight="1" x14ac:dyDescent="0.25">
      <c r="A241" s="12" t="s">
        <v>338</v>
      </c>
      <c r="B241" s="23" t="s">
        <v>339</v>
      </c>
      <c r="C241" s="12" t="s">
        <v>945</v>
      </c>
      <c r="D241" s="12" t="str">
        <f>_xlfn.XLOOKUP(B241,'Property Information'!$B:$B, 'Property Information'!$C:$C)</f>
        <v>[Yes/No]</v>
      </c>
      <c r="E241" s="12">
        <f>_xlfn.XLOOKUP(B241,'Property Information'!$B:$B, 'Property Information'!$D:$D)</f>
        <v>0</v>
      </c>
    </row>
    <row r="242" spans="1:5" ht="9.5" customHeight="1" x14ac:dyDescent="0.25">
      <c r="B242" s="23" t="s">
        <v>340</v>
      </c>
      <c r="C242" s="12"/>
      <c r="D242" s="12" t="str">
        <f>_xlfn.XLOOKUP(B242,'Property Information'!$B:$B, 'Property Information'!$C:$C)</f>
        <v>[text]</v>
      </c>
      <c r="E242" s="12" t="str">
        <f>_xlfn.XLOOKUP(B242,'Property Information'!$B:$B, 'Property Information'!$D:$D)</f>
        <v>Please describe interchange accesses including physical design, controlled intersections, traffic patterns, number of lanes, etc.</v>
      </c>
    </row>
    <row r="243" spans="1:5" ht="9.5" customHeight="1" x14ac:dyDescent="0.25">
      <c r="B243" s="23" t="s">
        <v>342</v>
      </c>
      <c r="C243" s="12"/>
      <c r="D243" s="12" t="str">
        <f>_xlfn.XLOOKUP(B243,'Property Information'!$B:$B, 'Property Information'!$C:$C)</f>
        <v>[Yes/No]</v>
      </c>
      <c r="E243" s="12" t="str">
        <f>_xlfn.XLOOKUP(B243,'Property Information'!$B:$B, 'Property Information'!$D:$D)</f>
        <v>Consider roads, interchanges, bridges, and underpasses.</v>
      </c>
    </row>
    <row r="244" spans="1:5" ht="9.5" customHeight="1" x14ac:dyDescent="0.25">
      <c r="A244" s="12" t="s">
        <v>914</v>
      </c>
      <c r="B244" s="23" t="s">
        <v>345</v>
      </c>
      <c r="C244" s="12" t="s">
        <v>345</v>
      </c>
      <c r="D244" s="12" t="str">
        <f>_xlfn.XLOOKUP(B244,'Property Information'!$B:$B, 'Property Information'!$C:$C)</f>
        <v>[text]</v>
      </c>
      <c r="E244" s="12">
        <f>_xlfn.XLOOKUP(B244,'Property Information'!$B:$B, 'Property Information'!$D:$D)</f>
        <v>0</v>
      </c>
    </row>
    <row r="245" spans="1:5" ht="9.5" customHeight="1" x14ac:dyDescent="0.25">
      <c r="B245" s="23" t="s">
        <v>346</v>
      </c>
      <c r="C245" s="12" t="s">
        <v>948</v>
      </c>
      <c r="D245" s="12" t="str">
        <f>_xlfn.XLOOKUP(B245,'Property Information'!$B:$B, 'Property Information'!$C:$C)</f>
        <v>[Class 1, Short line, etc.]</v>
      </c>
      <c r="E245" s="12">
        <f>_xlfn.XLOOKUP(B245,'Property Information'!$B:$B, 'Property Information'!$D:$D)</f>
        <v>0</v>
      </c>
    </row>
    <row r="246" spans="1:5" ht="9.5" customHeight="1" x14ac:dyDescent="0.25">
      <c r="A246" s="23"/>
      <c r="B246" s="26" t="s">
        <v>854</v>
      </c>
      <c r="C246" s="12"/>
      <c r="D246" s="12" t="str">
        <f>_xlfn.XLOOKUP(B246,'Property Information'!$B:$B, 'Property Information'!$C:$C)</f>
        <v>[0.00]</v>
      </c>
      <c r="E246" s="12" t="str">
        <f>_xlfn.XLOOKUP(B246,'Property Information'!$B:$B, 'Property Information'!$D:$D)</f>
        <v xml:space="preserve">Enter "0" for onsite or adjacent rail. </v>
      </c>
    </row>
    <row r="247" spans="1:5" ht="9.5" customHeight="1" x14ac:dyDescent="0.25">
      <c r="A247" s="23"/>
      <c r="B247" s="26" t="s">
        <v>350</v>
      </c>
      <c r="C247" s="12"/>
      <c r="D247" s="12" t="str">
        <f>_xlfn.XLOOKUP(B247,'Property Information'!$B:$B, 'Property Information'!$C:$C)</f>
        <v>[Yes/No]</v>
      </c>
      <c r="E247" s="12">
        <f>_xlfn.XLOOKUP(B247,'Property Information'!$B:$B, 'Property Information'!$D:$D)</f>
        <v>0</v>
      </c>
    </row>
    <row r="248" spans="1:5" ht="9.5" customHeight="1" x14ac:dyDescent="0.25">
      <c r="A248" s="23"/>
      <c r="B248" s="26" t="s">
        <v>351</v>
      </c>
      <c r="C248" s="12" t="s">
        <v>351</v>
      </c>
      <c r="D248" s="12" t="str">
        <f>_xlfn.XLOOKUP(B248,'Property Information'!$B:$B, 'Property Information'!$C:$C)</f>
        <v>[text]</v>
      </c>
      <c r="E248" s="12">
        <f>_xlfn.XLOOKUP(B248,'Property Information'!$B:$B, 'Property Information'!$D:$D)</f>
        <v>0</v>
      </c>
    </row>
    <row r="249" spans="1:5" ht="9.5" customHeight="1" x14ac:dyDescent="0.25">
      <c r="A249" s="23"/>
      <c r="B249" s="26" t="s">
        <v>352</v>
      </c>
      <c r="C249" s="12" t="s">
        <v>352</v>
      </c>
      <c r="D249" s="12" t="str">
        <f>_xlfn.XLOOKUP(B249,'Property Information'!$B:$B, 'Property Information'!$C:$C)</f>
        <v>[0.00]</v>
      </c>
      <c r="E249" s="12">
        <f>_xlfn.XLOOKUP(B249,'Property Information'!$B:$B, 'Property Information'!$D:$D)</f>
        <v>0</v>
      </c>
    </row>
    <row r="250" spans="1:5" ht="9.5" customHeight="1" x14ac:dyDescent="0.25">
      <c r="A250" s="23"/>
      <c r="B250" s="26" t="s">
        <v>353</v>
      </c>
      <c r="C250" s="12" t="s">
        <v>949</v>
      </c>
      <c r="D250" s="12" t="str">
        <f>_xlfn.XLOOKUP(B250,'Property Information'!$B:$B, 'Property Information'!$C:$C)</f>
        <v>[0.00]</v>
      </c>
      <c r="E250" s="12">
        <f>_xlfn.XLOOKUP(B250,'Property Information'!$B:$B, 'Property Information'!$D:$D)</f>
        <v>0</v>
      </c>
    </row>
    <row r="251" spans="1:5" ht="9.5" customHeight="1" x14ac:dyDescent="0.25">
      <c r="A251" s="23" t="s">
        <v>355</v>
      </c>
      <c r="B251" s="26" t="s">
        <v>356</v>
      </c>
      <c r="C251" s="12" t="s">
        <v>356</v>
      </c>
      <c r="D251" s="12" t="str">
        <f>_xlfn.XLOOKUP(B251,'Property Information'!$B:$B, 'Property Information'!$C:$C)</f>
        <v>[text]</v>
      </c>
      <c r="E251" s="12">
        <f>_xlfn.XLOOKUP(B251,'Property Information'!$B:$B, 'Property Information'!$D:$D)</f>
        <v>0</v>
      </c>
    </row>
    <row r="252" spans="1:5" ht="9.5" customHeight="1" x14ac:dyDescent="0.25">
      <c r="A252" s="23"/>
      <c r="B252" s="26" t="s">
        <v>357</v>
      </c>
      <c r="C252" s="12" t="s">
        <v>357</v>
      </c>
      <c r="D252" s="12" t="str">
        <f>_xlfn.XLOOKUP(B252,'Property Information'!$B:$B, 'Property Information'!$C:$C)</f>
        <v>[text]</v>
      </c>
      <c r="E252" s="12" t="str">
        <f>_xlfn.XLOOKUP(B252,'Property Information'!$B:$B, 'Property Information'!$D:$D)</f>
        <v>i.e. ATL, SFO, JFK</v>
      </c>
    </row>
    <row r="253" spans="1:5" ht="9.5" customHeight="1" x14ac:dyDescent="0.25">
      <c r="A253" s="23"/>
      <c r="B253" s="26" t="s">
        <v>359</v>
      </c>
      <c r="C253" s="12" t="s">
        <v>950</v>
      </c>
      <c r="D253" s="12" t="str">
        <f>_xlfn.XLOOKUP(B253,'Property Information'!$B:$B, 'Property Information'!$C:$C)</f>
        <v>[0.00]</v>
      </c>
      <c r="E253" s="12">
        <f>_xlfn.XLOOKUP(B253,'Property Information'!$B:$B, 'Property Information'!$D:$D)</f>
        <v>0</v>
      </c>
    </row>
    <row r="254" spans="1:5" ht="9.5" customHeight="1" x14ac:dyDescent="0.25">
      <c r="A254" s="23"/>
      <c r="B254" s="26" t="s">
        <v>360</v>
      </c>
      <c r="C254" s="12" t="s">
        <v>951</v>
      </c>
      <c r="D254" s="12" t="str">
        <f>_xlfn.XLOOKUP(B254,'Property Information'!$B:$B, 'Property Information'!$C:$C)</f>
        <v>[0.00]</v>
      </c>
      <c r="E254" s="12">
        <f>_xlfn.XLOOKUP(B254,'Property Information'!$B:$B, 'Property Information'!$D:$D)</f>
        <v>0</v>
      </c>
    </row>
    <row r="255" spans="1:5" ht="9.5" customHeight="1" x14ac:dyDescent="0.25">
      <c r="A255" s="23" t="s">
        <v>361</v>
      </c>
      <c r="B255" s="27" t="s">
        <v>362</v>
      </c>
      <c r="C255" s="12" t="s">
        <v>362</v>
      </c>
      <c r="D255" s="12" t="str">
        <f>_xlfn.XLOOKUP(B255,'Property Information'!$B:$B, 'Property Information'!$C:$C)</f>
        <v>[text]</v>
      </c>
      <c r="E255" s="12">
        <f>_xlfn.XLOOKUP(B255,'Property Information'!$B:$B, 'Property Information'!$D:$D)</f>
        <v>0</v>
      </c>
    </row>
    <row r="256" spans="1:5" ht="9.5" customHeight="1" x14ac:dyDescent="0.25">
      <c r="A256" s="23"/>
      <c r="B256" s="27" t="s">
        <v>363</v>
      </c>
      <c r="C256" s="12" t="s">
        <v>952</v>
      </c>
      <c r="D256" s="12" t="str">
        <f>_xlfn.XLOOKUP(B256,'Property Information'!$B:$B, 'Property Information'!$C:$C)</f>
        <v>[0.00]</v>
      </c>
      <c r="E256" s="12">
        <f>_xlfn.XLOOKUP(B256,'Property Information'!$B:$B, 'Property Information'!$D:$D)</f>
        <v>0</v>
      </c>
    </row>
    <row r="257" spans="1:5" ht="9.5" customHeight="1" x14ac:dyDescent="0.25">
      <c r="A257" s="23" t="s">
        <v>364</v>
      </c>
      <c r="B257" s="23"/>
      <c r="C257" s="12"/>
      <c r="D257" s="12">
        <f>_xlfn.XLOOKUP(B257,'Property Information'!$B:$B, 'Property Information'!$C:$C)</f>
        <v>0</v>
      </c>
      <c r="E257" s="12">
        <f>_xlfn.XLOOKUP(B257,'Property Information'!$B:$B, 'Property Information'!$D:$D)</f>
        <v>0</v>
      </c>
    </row>
    <row r="258" spans="1:5" ht="9.5" customHeight="1" x14ac:dyDescent="0.25">
      <c r="A258" s="23" t="s">
        <v>915</v>
      </c>
      <c r="B258" s="23" t="s">
        <v>365</v>
      </c>
      <c r="C258" s="12" t="s">
        <v>365</v>
      </c>
      <c r="D258" s="12" t="str">
        <f>_xlfn.XLOOKUP(B258,'Property Information'!$B:$B, 'Property Information'!$C:$C)</f>
        <v>[Yes/No]</v>
      </c>
      <c r="E258" s="12">
        <f>_xlfn.XLOOKUP(B258,'Property Information'!$B:$B, 'Property Information'!$D:$D)</f>
        <v>0</v>
      </c>
    </row>
    <row r="259" spans="1:5" ht="9.5" customHeight="1" x14ac:dyDescent="0.25">
      <c r="A259" s="23"/>
      <c r="B259" s="23" t="s">
        <v>366</v>
      </c>
      <c r="C259" s="12" t="s">
        <v>953</v>
      </c>
      <c r="D259" s="12" t="str">
        <f>_xlfn.XLOOKUP(B259,'Property Information'!$B:$B, 'Property Information'!$C:$C)</f>
        <v>[0.00]</v>
      </c>
      <c r="E259" s="12">
        <f>_xlfn.XLOOKUP(B259,'Property Information'!$B:$B, 'Property Information'!$D:$D)</f>
        <v>0</v>
      </c>
    </row>
    <row r="260" spans="1:5" ht="9.5" customHeight="1" x14ac:dyDescent="0.25">
      <c r="A260" s="23"/>
      <c r="B260" s="23" t="s">
        <v>367</v>
      </c>
      <c r="C260" s="12" t="s">
        <v>954</v>
      </c>
      <c r="D260" s="12" t="str">
        <f>_xlfn.XLOOKUP(B260,'Property Information'!$B:$B, 'Property Information'!$C:$C)</f>
        <v>[0.00]</v>
      </c>
      <c r="E260" s="12">
        <f>_xlfn.XLOOKUP(B260,'Property Information'!$B:$B, 'Property Information'!$D:$D)</f>
        <v>0</v>
      </c>
    </row>
    <row r="261" spans="1:5" ht="9.5" customHeight="1" x14ac:dyDescent="0.25">
      <c r="A261" s="23"/>
      <c r="B261" s="23" t="s">
        <v>368</v>
      </c>
      <c r="C261" s="12" t="s">
        <v>368</v>
      </c>
      <c r="D261" s="12" t="str">
        <f>_xlfn.XLOOKUP(B261,'Property Information'!$B:$B, 'Property Information'!$C:$C)</f>
        <v>[text]</v>
      </c>
      <c r="E261" s="12" t="str">
        <f>_xlfn.XLOOKUP(B261,'Property Information'!$B:$B, 'Property Information'!$D:$D)</f>
        <v>Include direction, any encumbrances between the site and the line, and any infrastructure the line may parallel.</v>
      </c>
    </row>
    <row r="262" spans="1:5" ht="9.5" customHeight="1" x14ac:dyDescent="0.25">
      <c r="A262" s="23"/>
      <c r="B262" s="23" t="s">
        <v>370</v>
      </c>
      <c r="C262" s="12" t="s">
        <v>955</v>
      </c>
      <c r="D262" s="12" t="str">
        <f>_xlfn.XLOOKUP(B262,'Property Information'!$B:$B, 'Property Information'!$C:$C)</f>
        <v>[0.00]</v>
      </c>
      <c r="E262" s="12">
        <f>_xlfn.XLOOKUP(B262,'Property Information'!$B:$B, 'Property Information'!$D:$D)</f>
        <v>0</v>
      </c>
    </row>
    <row r="263" spans="1:5" ht="9.5" customHeight="1" x14ac:dyDescent="0.25">
      <c r="A263" s="23"/>
      <c r="B263" s="23" t="s">
        <v>371</v>
      </c>
      <c r="C263" s="12" t="s">
        <v>956</v>
      </c>
      <c r="D263" s="12" t="str">
        <f>_xlfn.XLOOKUP(B263,'Property Information'!$B:$B, 'Property Information'!$C:$C)</f>
        <v>[0.00]</v>
      </c>
      <c r="E263" s="12">
        <f>_xlfn.XLOOKUP(B263,'Property Information'!$B:$B, 'Property Information'!$D:$D)</f>
        <v>0</v>
      </c>
    </row>
    <row r="264" spans="1:5" ht="9.5" customHeight="1" x14ac:dyDescent="0.25">
      <c r="A264" s="23"/>
      <c r="B264" s="23" t="s">
        <v>372</v>
      </c>
      <c r="C264" s="12" t="s">
        <v>372</v>
      </c>
      <c r="D264" s="12" t="str">
        <f>_xlfn.XLOOKUP(B264,'Property Information'!$B:$B, 'Property Information'!$C:$C)</f>
        <v>[text]</v>
      </c>
      <c r="E264" s="12" t="str">
        <f>_xlfn.XLOOKUP(B264,'Property Information'!$B:$B, 'Property Information'!$D:$D)</f>
        <v>Include direction, any encumbrances between the site and the line, and any infrastructure the line may parallel.</v>
      </c>
    </row>
    <row r="265" spans="1:5" ht="9.5" customHeight="1" x14ac:dyDescent="0.25">
      <c r="A265" s="23"/>
      <c r="B265" s="23" t="s">
        <v>373</v>
      </c>
      <c r="C265" s="12"/>
      <c r="D265" s="12" t="str">
        <f>_xlfn.XLOOKUP(B265,'Property Information'!$B:$B, 'Property Information'!$C:$C)</f>
        <v>[0.00]</v>
      </c>
      <c r="E265" s="12" t="str">
        <f>_xlfn.XLOOKUP(B265,'Property Information'!$B:$B, 'Property Information'!$D:$D)</f>
        <v>Describe the Transmission line Voltage</v>
      </c>
    </row>
    <row r="266" spans="1:5" ht="9.5" customHeight="1" x14ac:dyDescent="0.25">
      <c r="A266" s="23"/>
      <c r="B266" s="23" t="s">
        <v>375</v>
      </c>
      <c r="C266" s="12" t="s">
        <v>957</v>
      </c>
      <c r="D266" s="12" t="str">
        <f>_xlfn.XLOOKUP(B266,'Property Information'!$B:$B, 'Property Information'!$C:$C)</f>
        <v>[0.00]</v>
      </c>
      <c r="E266" s="12">
        <f>_xlfn.XLOOKUP(B266,'Property Information'!$B:$B, 'Property Information'!$D:$D)</f>
        <v>0</v>
      </c>
    </row>
    <row r="267" spans="1:5" ht="9.5" customHeight="1" x14ac:dyDescent="0.25">
      <c r="A267" s="23" t="s">
        <v>376</v>
      </c>
      <c r="B267" s="23" t="s">
        <v>377</v>
      </c>
      <c r="C267" s="12"/>
      <c r="D267" s="12" t="str">
        <f>_xlfn.XLOOKUP(B267,'Property Information'!$B:$B, 'Property Information'!$C:$C)</f>
        <v>[0.00]</v>
      </c>
      <c r="E267" s="12">
        <f>_xlfn.XLOOKUP(B267,'Property Information'!$B:$B, 'Property Information'!$D:$D)</f>
        <v>0</v>
      </c>
    </row>
    <row r="268" spans="1:5" ht="9.5" customHeight="1" x14ac:dyDescent="0.25">
      <c r="A268" s="23"/>
      <c r="B268" s="23" t="s">
        <v>378</v>
      </c>
      <c r="C268" s="12"/>
      <c r="D268" s="12" t="str">
        <f>_xlfn.XLOOKUP(B268,'Property Information'!$B:$B, 'Property Information'!$C:$C)</f>
        <v>[text]</v>
      </c>
      <c r="E268" s="12" t="str">
        <f>_xlfn.XLOOKUP(B268,'Property Information'!$B:$B, 'Property Information'!$D:$D)</f>
        <v>Please provide cost estimates and improvement descriptions for the capacity selected can be provided currently.</v>
      </c>
    </row>
    <row r="269" spans="1:5" ht="9.5" customHeight="1" x14ac:dyDescent="0.25">
      <c r="A269" s="23" t="s">
        <v>886</v>
      </c>
      <c r="B269" s="15" t="s">
        <v>380</v>
      </c>
      <c r="C269" s="12"/>
      <c r="D269" s="12" t="str">
        <f>_xlfn.XLOOKUP(B269,'Property Information'!$B:$B, 'Property Information'!$C:$C)</f>
        <v>[text]</v>
      </c>
      <c r="E269" s="12">
        <f>_xlfn.XLOOKUP(B269,'Property Information'!$B:$B, 'Property Information'!$D:$D)</f>
        <v>0</v>
      </c>
    </row>
    <row r="270" spans="1:5" ht="9.5" customHeight="1" x14ac:dyDescent="0.25">
      <c r="A270" s="23"/>
      <c r="B270" s="15" t="s">
        <v>381</v>
      </c>
      <c r="C270" s="12"/>
      <c r="D270" s="12" t="str">
        <f>_xlfn.XLOOKUP(B270,'Property Information'!$B:$B, 'Property Information'!$C:$C)</f>
        <v>[text]</v>
      </c>
      <c r="E270" s="12" t="str">
        <f>_xlfn.XLOOKUP(B270,'Property Information'!$B:$B, 'Property Information'!$D:$D)</f>
        <v>Please provide cost estimates and improvement descriptions for the capacity selected can be provided currently.</v>
      </c>
    </row>
    <row r="271" spans="1:5" ht="9.5" customHeight="1" x14ac:dyDescent="0.25">
      <c r="A271" s="23"/>
      <c r="B271" s="15" t="s">
        <v>382</v>
      </c>
      <c r="C271" s="12"/>
      <c r="D271" s="12" t="str">
        <f>_xlfn.XLOOKUP(B271,'Property Information'!$B:$B, 'Property Information'!$C:$C)</f>
        <v>[text]</v>
      </c>
      <c r="E271" s="12" t="str">
        <f>_xlfn.XLOOKUP(B271,'Property Information'!$B:$B, 'Property Information'!$D:$D)</f>
        <v>Feel free to provide a range such as "24-30 months".</v>
      </c>
    </row>
    <row r="272" spans="1:5" ht="9.5" customHeight="1" x14ac:dyDescent="0.25">
      <c r="A272" s="23"/>
      <c r="B272" s="15" t="s">
        <v>384</v>
      </c>
      <c r="C272" s="12"/>
      <c r="D272" s="12" t="str">
        <f>_xlfn.XLOOKUP(B272,'Property Information'!$B:$B, 'Property Information'!$C:$C)</f>
        <v>[text]</v>
      </c>
      <c r="E272" s="12">
        <f>_xlfn.XLOOKUP(B272,'Property Information'!$B:$B, 'Property Information'!$D:$D)</f>
        <v>0</v>
      </c>
    </row>
    <row r="273" spans="1:5" ht="9.5" customHeight="1" x14ac:dyDescent="0.25">
      <c r="A273" s="23" t="s">
        <v>887</v>
      </c>
      <c r="B273" s="15" t="s">
        <v>385</v>
      </c>
      <c r="C273" s="12" t="s">
        <v>385</v>
      </c>
      <c r="D273" s="12" t="str">
        <f>_xlfn.XLOOKUP(B273,'Property Information'!$B:$B, 'Property Information'!$C:$C)</f>
        <v>[text]</v>
      </c>
      <c r="E273" s="12">
        <f>_xlfn.XLOOKUP(B273,'Property Information'!$B:$B, 'Property Information'!$D:$D)</f>
        <v>0</v>
      </c>
    </row>
    <row r="274" spans="1:5" ht="9.5" customHeight="1" x14ac:dyDescent="0.25">
      <c r="A274" s="23"/>
      <c r="B274" s="15" t="s">
        <v>386</v>
      </c>
      <c r="C274" s="12" t="s">
        <v>386</v>
      </c>
      <c r="D274" s="12" t="str">
        <f>_xlfn.XLOOKUP(B274,'Property Information'!$B:$B, 'Property Information'!$C:$C)</f>
        <v>[text]</v>
      </c>
      <c r="E274" s="12" t="str">
        <f>_xlfn.XLOOKUP(B274,'Property Information'!$B:$B, 'Property Information'!$D:$D)</f>
        <v>Please provide cost estimates and improvement descriptions for the capacity selected can be provided currently.</v>
      </c>
    </row>
    <row r="275" spans="1:5" ht="9.5" customHeight="1" x14ac:dyDescent="0.25">
      <c r="A275" s="23"/>
      <c r="B275" s="15" t="s">
        <v>387</v>
      </c>
      <c r="C275" s="12" t="s">
        <v>958</v>
      </c>
      <c r="D275" s="12" t="str">
        <f>_xlfn.XLOOKUP(B275,'Property Information'!$B:$B, 'Property Information'!$C:$C)</f>
        <v>[text]</v>
      </c>
      <c r="E275" s="12" t="str">
        <f>_xlfn.XLOOKUP(B275,'Property Information'!$B:$B, 'Property Information'!$D:$D)</f>
        <v>Feel free to provide a range such as "24-30 months".</v>
      </c>
    </row>
    <row r="276" spans="1:5" ht="9.5" customHeight="1" x14ac:dyDescent="0.25">
      <c r="A276" s="23"/>
      <c r="B276" s="15" t="s">
        <v>388</v>
      </c>
      <c r="C276" s="12"/>
      <c r="D276" s="12" t="str">
        <f>_xlfn.XLOOKUP(B276,'Property Information'!$B:$B, 'Property Information'!$C:$C)</f>
        <v>[text]</v>
      </c>
      <c r="E276" s="12">
        <f>_xlfn.XLOOKUP(B276,'Property Information'!$B:$B, 'Property Information'!$D:$D)</f>
        <v>0</v>
      </c>
    </row>
    <row r="277" spans="1:5" ht="9.5" customHeight="1" x14ac:dyDescent="0.25">
      <c r="A277" s="23" t="s">
        <v>888</v>
      </c>
      <c r="B277" s="15" t="s">
        <v>389</v>
      </c>
      <c r="C277" s="12"/>
      <c r="D277" s="12" t="str">
        <f>_xlfn.XLOOKUP(B277,'Property Information'!$B:$B, 'Property Information'!$C:$C)</f>
        <v>[text]</v>
      </c>
      <c r="E277" s="12">
        <f>_xlfn.XLOOKUP(B277,'Property Information'!$B:$B, 'Property Information'!$D:$D)</f>
        <v>0</v>
      </c>
    </row>
    <row r="278" spans="1:5" ht="9.5" customHeight="1" x14ac:dyDescent="0.25">
      <c r="A278" s="23"/>
      <c r="B278" s="15" t="s">
        <v>390</v>
      </c>
      <c r="C278" s="12"/>
      <c r="D278" s="12" t="str">
        <f>_xlfn.XLOOKUP(B278,'Property Information'!$B:$B, 'Property Information'!$C:$C)</f>
        <v>[text]</v>
      </c>
      <c r="E278" s="12" t="str">
        <f>_xlfn.XLOOKUP(B278,'Property Information'!$B:$B, 'Property Information'!$D:$D)</f>
        <v>Please provide cost estimates and improvement descriptions for the capacity selected can be provided currently.</v>
      </c>
    </row>
    <row r="279" spans="1:5" ht="9.5" customHeight="1" x14ac:dyDescent="0.25">
      <c r="A279" s="23"/>
      <c r="B279" s="15" t="s">
        <v>391</v>
      </c>
      <c r="C279" s="12"/>
      <c r="D279" s="12" t="str">
        <f>_xlfn.XLOOKUP(B279,'Property Information'!$B:$B, 'Property Information'!$C:$C)</f>
        <v>[text]</v>
      </c>
      <c r="E279" s="12" t="str">
        <f>_xlfn.XLOOKUP(B279,'Property Information'!$B:$B, 'Property Information'!$D:$D)</f>
        <v>Feel free to provide a range such as "24-30 months".</v>
      </c>
    </row>
    <row r="280" spans="1:5" ht="9.5" customHeight="1" x14ac:dyDescent="0.25">
      <c r="A280" s="23"/>
      <c r="B280" s="15" t="s">
        <v>392</v>
      </c>
      <c r="C280" s="12"/>
      <c r="D280" s="12" t="str">
        <f>_xlfn.XLOOKUP(B280,'Property Information'!$B:$B, 'Property Information'!$C:$C)</f>
        <v>[text]</v>
      </c>
      <c r="E280" s="12">
        <f>_xlfn.XLOOKUP(B280,'Property Information'!$B:$B, 'Property Information'!$D:$D)</f>
        <v>0</v>
      </c>
    </row>
    <row r="281" spans="1:5" ht="9.5" customHeight="1" x14ac:dyDescent="0.25">
      <c r="A281" s="23" t="s">
        <v>393</v>
      </c>
      <c r="B281" s="15" t="s">
        <v>394</v>
      </c>
      <c r="C281" s="12"/>
      <c r="D281" s="12" t="str">
        <f>_xlfn.XLOOKUP(B281,'Property Information'!$B:$B, 'Property Information'!$C:$C)</f>
        <v>[text]</v>
      </c>
      <c r="E281" s="12">
        <f>_xlfn.XLOOKUP(B281,'Property Information'!$B:$B, 'Property Information'!$D:$D)</f>
        <v>0</v>
      </c>
    </row>
    <row r="282" spans="1:5" ht="9.5" customHeight="1" x14ac:dyDescent="0.25">
      <c r="A282" s="15" t="s">
        <v>395</v>
      </c>
      <c r="B282" s="15" t="s">
        <v>396</v>
      </c>
      <c r="C282" s="12"/>
      <c r="D282" s="12" t="str">
        <f>_xlfn.XLOOKUP(B282,'Property Information'!$B:$B, 'Property Information'!$C:$C)</f>
        <v>[text]</v>
      </c>
      <c r="E282" s="12">
        <f>_xlfn.XLOOKUP(B282,'Property Information'!$B:$B, 'Property Information'!$D:$D)</f>
        <v>0</v>
      </c>
    </row>
    <row r="283" spans="1:5" ht="9.5" customHeight="1" x14ac:dyDescent="0.25">
      <c r="A283" s="15" t="s">
        <v>916</v>
      </c>
      <c r="B283" s="15" t="s">
        <v>397</v>
      </c>
      <c r="C283" s="12"/>
      <c r="D283" s="12" t="str">
        <f>_xlfn.XLOOKUP(B283,'Property Information'!$B:$B, 'Property Information'!$C:$C)</f>
        <v>[0.00]</v>
      </c>
      <c r="E283" s="12" t="str">
        <f>_xlfn.XLOOKUP(B283,'Property Information'!$B:$B, 'Property Information'!$D:$D)</f>
        <v>per kwh</v>
      </c>
    </row>
    <row r="284" spans="1:5" ht="9.5" customHeight="1" x14ac:dyDescent="0.25">
      <c r="A284" s="15"/>
      <c r="B284" s="15" t="s">
        <v>398</v>
      </c>
      <c r="C284" s="12"/>
      <c r="D284" s="12" t="str">
        <f>_xlfn.XLOOKUP(B284,'Property Information'!$B:$B, 'Property Information'!$C:$C)</f>
        <v>[0.00]</v>
      </c>
      <c r="E284" s="12" t="str">
        <f>_xlfn.XLOOKUP(B284,'Property Information'!$B:$B, 'Property Information'!$D:$D)</f>
        <v>per kwh</v>
      </c>
    </row>
    <row r="285" spans="1:5" ht="9.5" customHeight="1" x14ac:dyDescent="0.25">
      <c r="A285" s="15"/>
      <c r="B285" s="15" t="s">
        <v>399</v>
      </c>
      <c r="C285" s="12"/>
      <c r="D285" s="12" t="str">
        <f>_xlfn.XLOOKUP(B285,'Property Information'!$B:$B, 'Property Information'!$C:$C)</f>
        <v>[0.00]</v>
      </c>
      <c r="E285" s="12" t="str">
        <f>_xlfn.XLOOKUP(B285,'Property Information'!$B:$B, 'Property Information'!$D:$D)</f>
        <v>per kwh</v>
      </c>
    </row>
    <row r="286" spans="1:5" ht="9.5" customHeight="1" x14ac:dyDescent="0.25">
      <c r="A286" s="15" t="s">
        <v>917</v>
      </c>
      <c r="C286" s="12"/>
      <c r="D286" s="12">
        <f>_xlfn.XLOOKUP(B286,'Property Information'!$B:$B, 'Property Information'!$C:$C)</f>
        <v>0</v>
      </c>
      <c r="E286" s="12">
        <f>_xlfn.XLOOKUP(B286,'Property Information'!$B:$B, 'Property Information'!$D:$D)</f>
        <v>0</v>
      </c>
    </row>
    <row r="287" spans="1:5" ht="9.5" customHeight="1" x14ac:dyDescent="0.25">
      <c r="A287" s="15" t="s">
        <v>400</v>
      </c>
      <c r="B287" s="15" t="s">
        <v>401</v>
      </c>
      <c r="C287" s="12" t="s">
        <v>401</v>
      </c>
      <c r="D287" s="12" t="str">
        <f>_xlfn.XLOOKUP(B287,'Property Information'!$B:$B, 'Property Information'!$C:$C)</f>
        <v>[text]</v>
      </c>
      <c r="E287" s="12" t="str">
        <f>_xlfn.XLOOKUP(B287,'Property Information'!$B:$B, 'Property Information'!$D:$D)</f>
        <v>Digital signature from electric transmission provider:</v>
      </c>
    </row>
    <row r="288" spans="1:5" ht="9.5" customHeight="1" x14ac:dyDescent="0.25">
      <c r="A288" s="15"/>
      <c r="B288" s="15" t="s">
        <v>403</v>
      </c>
      <c r="C288" s="12"/>
      <c r="D288" s="12" t="str">
        <f>_xlfn.XLOOKUP(B288,'Property Information'!$B:$B, 'Property Information'!$C:$C)</f>
        <v>[text]</v>
      </c>
      <c r="E288" s="12">
        <f>_xlfn.XLOOKUP(B288,'Property Information'!$B:$B, 'Property Information'!$D:$D)</f>
        <v>0</v>
      </c>
    </row>
    <row r="289" spans="1:5" ht="9.5" customHeight="1" x14ac:dyDescent="0.25">
      <c r="A289" s="15"/>
      <c r="B289" s="15" t="s">
        <v>404</v>
      </c>
      <c r="C289" s="12"/>
      <c r="D289" s="12" t="str">
        <f>_xlfn.XLOOKUP(B289,'Property Information'!$B:$B, 'Property Information'!$C:$C)</f>
        <v>[text]</v>
      </c>
      <c r="E289" s="12">
        <f>_xlfn.XLOOKUP(B289,'Property Information'!$B:$B, 'Property Information'!$D:$D)</f>
        <v>0</v>
      </c>
    </row>
    <row r="290" spans="1:5" ht="9.5" customHeight="1" x14ac:dyDescent="0.25">
      <c r="A290" s="15"/>
      <c r="B290" s="15" t="s">
        <v>405</v>
      </c>
      <c r="C290" s="12"/>
      <c r="D290" s="12" t="str">
        <f>_xlfn.XLOOKUP(B290,'Property Information'!$B:$B, 'Property Information'!$C:$C)</f>
        <v>[text]</v>
      </c>
      <c r="E290" s="12">
        <f>_xlfn.XLOOKUP(B290,'Property Information'!$B:$B, 'Property Information'!$D:$D)</f>
        <v>0</v>
      </c>
    </row>
    <row r="291" spans="1:5" ht="9.5" customHeight="1" x14ac:dyDescent="0.25">
      <c r="A291" s="15" t="s">
        <v>406</v>
      </c>
      <c r="B291" s="15" t="s">
        <v>407</v>
      </c>
      <c r="C291" s="12" t="s">
        <v>407</v>
      </c>
      <c r="D291" s="12" t="str">
        <f>_xlfn.XLOOKUP(B291,'Property Information'!$B:$B, 'Property Information'!$C:$C)</f>
        <v>[text]</v>
      </c>
      <c r="E291" s="12" t="str">
        <f>_xlfn.XLOOKUP(B291,'Property Information'!$B:$B, 'Property Information'!$D:$D)</f>
        <v>Digital signature from electric distribution provider:</v>
      </c>
    </row>
    <row r="292" spans="1:5" ht="9.5" customHeight="1" x14ac:dyDescent="0.25">
      <c r="A292" s="15"/>
      <c r="B292" s="15" t="s">
        <v>409</v>
      </c>
      <c r="C292" s="12"/>
      <c r="D292" s="12" t="str">
        <f>_xlfn.XLOOKUP(B292,'Property Information'!$B:$B, 'Property Information'!$C:$C)</f>
        <v>[text]</v>
      </c>
      <c r="E292" s="12">
        <f>_xlfn.XLOOKUP(B292,'Property Information'!$B:$B, 'Property Information'!$D:$D)</f>
        <v>0</v>
      </c>
    </row>
    <row r="293" spans="1:5" ht="9.5" customHeight="1" x14ac:dyDescent="0.25">
      <c r="A293" s="15"/>
      <c r="B293" s="15" t="s">
        <v>410</v>
      </c>
      <c r="C293" s="12"/>
      <c r="D293" s="12" t="str">
        <f>_xlfn.XLOOKUP(B293,'Property Information'!$B:$B, 'Property Information'!$C:$C)</f>
        <v>[text]</v>
      </c>
      <c r="E293" s="12">
        <f>_xlfn.XLOOKUP(B293,'Property Information'!$B:$B, 'Property Information'!$D:$D)</f>
        <v>0</v>
      </c>
    </row>
    <row r="294" spans="1:5" ht="9.5" customHeight="1" x14ac:dyDescent="0.25">
      <c r="A294" s="15"/>
      <c r="B294" s="15" t="s">
        <v>411</v>
      </c>
      <c r="C294" s="12"/>
      <c r="D294" s="12" t="str">
        <f>_xlfn.XLOOKUP(B294,'Property Information'!$B:$B, 'Property Information'!$C:$C)</f>
        <v>[text]</v>
      </c>
      <c r="E294" s="12">
        <f>_xlfn.XLOOKUP(B294,'Property Information'!$B:$B, 'Property Information'!$D:$D)</f>
        <v>0</v>
      </c>
    </row>
    <row r="295" spans="1:5" ht="9.5" customHeight="1" x14ac:dyDescent="0.25">
      <c r="A295" s="15" t="s">
        <v>412</v>
      </c>
      <c r="C295" s="12"/>
      <c r="D295" s="12">
        <f>_xlfn.XLOOKUP(B295,'Property Information'!$B:$B, 'Property Information'!$C:$C)</f>
        <v>0</v>
      </c>
      <c r="E295" s="12">
        <f>_xlfn.XLOOKUP(B295,'Property Information'!$B:$B, 'Property Information'!$D:$D)</f>
        <v>0</v>
      </c>
    </row>
    <row r="296" spans="1:5" ht="9.5" customHeight="1" x14ac:dyDescent="0.25">
      <c r="A296" s="15" t="s">
        <v>918</v>
      </c>
      <c r="B296" s="15" t="s">
        <v>413</v>
      </c>
      <c r="C296" s="12" t="s">
        <v>959</v>
      </c>
      <c r="D296" s="12" t="str">
        <f>_xlfn.XLOOKUP(B296,'Property Information'!$B:$B, 'Property Information'!$C:$C)</f>
        <v>[0.00]</v>
      </c>
      <c r="E296" s="12">
        <f>_xlfn.XLOOKUP(B296,'Property Information'!$B:$B, 'Property Information'!$D:$D)</f>
        <v>0</v>
      </c>
    </row>
    <row r="297" spans="1:5" ht="9.5" customHeight="1" x14ac:dyDescent="0.25">
      <c r="A297" s="15"/>
      <c r="B297" s="15" t="s">
        <v>414</v>
      </c>
      <c r="C297" s="12" t="s">
        <v>960</v>
      </c>
      <c r="D297" s="12" t="str">
        <f>_xlfn.XLOOKUP(B297,'Property Information'!$B:$B, 'Property Information'!$C:$C)</f>
        <v>[0.00]</v>
      </c>
      <c r="E297" s="12">
        <f>_xlfn.XLOOKUP(B297,'Property Information'!$B:$B, 'Property Information'!$D:$D)</f>
        <v>0</v>
      </c>
    </row>
    <row r="298" spans="1:5" ht="9.5" customHeight="1" x14ac:dyDescent="0.25">
      <c r="A298" s="15"/>
      <c r="B298" s="15" t="s">
        <v>415</v>
      </c>
      <c r="C298" s="12" t="s">
        <v>415</v>
      </c>
      <c r="D298" s="12" t="str">
        <f>_xlfn.XLOOKUP(B298,'Property Information'!$B:$B, 'Property Information'!$C:$C)</f>
        <v>[text]</v>
      </c>
      <c r="E298" s="12" t="str">
        <f>_xlfn.XLOOKUP(B298,'Property Information'!$B:$B, 'Property Information'!$D:$D)</f>
        <v>Include direction, any encumbrances between the site and the line, and any infrastructure the line may parallel.</v>
      </c>
    </row>
    <row r="299" spans="1:5" ht="9.5" customHeight="1" x14ac:dyDescent="0.25">
      <c r="A299" s="15"/>
      <c r="B299" s="15" t="s">
        <v>416</v>
      </c>
      <c r="C299" s="12" t="s">
        <v>961</v>
      </c>
      <c r="D299" s="12" t="str">
        <f>_xlfn.XLOOKUP(B299,'Property Information'!$B:$B, 'Property Information'!$C:$C)</f>
        <v>[0.00]</v>
      </c>
      <c r="E299" s="12">
        <f>_xlfn.XLOOKUP(B299,'Property Information'!$B:$B, 'Property Information'!$D:$D)</f>
        <v>0</v>
      </c>
    </row>
    <row r="300" spans="1:5" ht="9.5" customHeight="1" x14ac:dyDescent="0.25">
      <c r="A300" s="15"/>
      <c r="B300" s="15" t="s">
        <v>417</v>
      </c>
      <c r="C300" s="12" t="s">
        <v>417</v>
      </c>
      <c r="D300" s="12" t="str">
        <f>_xlfn.XLOOKUP(B300,'Property Information'!$B:$B, 'Property Information'!$C:$C)</f>
        <v>[0.00]</v>
      </c>
      <c r="E300" s="12">
        <f>_xlfn.XLOOKUP(B300,'Property Information'!$B:$B, 'Property Information'!$D:$D)</f>
        <v>0</v>
      </c>
    </row>
    <row r="301" spans="1:5" ht="9.5" customHeight="1" x14ac:dyDescent="0.25">
      <c r="A301" s="15"/>
      <c r="B301" s="15" t="s">
        <v>418</v>
      </c>
      <c r="C301" s="12"/>
      <c r="D301" s="12" t="str">
        <f>_xlfn.XLOOKUP(B301,'Property Information'!$B:$B, 'Property Information'!$C:$C)</f>
        <v>[0.00]</v>
      </c>
      <c r="E301" s="12">
        <f>_xlfn.XLOOKUP(B301,'Property Information'!$B:$B, 'Property Information'!$D:$D)</f>
        <v>0</v>
      </c>
    </row>
    <row r="302" spans="1:5" ht="9.5" customHeight="1" x14ac:dyDescent="0.25">
      <c r="A302" s="15" t="s">
        <v>376</v>
      </c>
      <c r="B302" s="15" t="s">
        <v>419</v>
      </c>
      <c r="C302" s="12" t="s">
        <v>962</v>
      </c>
      <c r="D302" s="12" t="str">
        <f>_xlfn.XLOOKUP(B302,'Property Information'!$B:$B, 'Property Information'!$C:$C)</f>
        <v>[0.00]</v>
      </c>
      <c r="E302" s="12">
        <f>_xlfn.XLOOKUP(B302,'Property Information'!$B:$B, 'Property Information'!$D:$D)</f>
        <v>0</v>
      </c>
    </row>
    <row r="303" spans="1:5" ht="9.5" customHeight="1" x14ac:dyDescent="0.25">
      <c r="A303" s="15"/>
      <c r="B303" s="15" t="s">
        <v>420</v>
      </c>
      <c r="C303" s="12" t="s">
        <v>420</v>
      </c>
      <c r="D303" s="12" t="str">
        <f>_xlfn.XLOOKUP(B303,'Property Information'!$B:$B, 'Property Information'!$C:$C)</f>
        <v>[text]</v>
      </c>
      <c r="E303" s="12" t="str">
        <f>_xlfn.XLOOKUP(B303,'Property Information'!$B:$B, 'Property Information'!$D:$D)</f>
        <v>Please provide cost estimates and improvement descriptions for the capacity selected can be provided currently.</v>
      </c>
    </row>
    <row r="304" spans="1:5" ht="9.5" customHeight="1" x14ac:dyDescent="0.25">
      <c r="A304" s="15"/>
      <c r="B304" s="15" t="s">
        <v>421</v>
      </c>
      <c r="C304" s="12" t="s">
        <v>421</v>
      </c>
      <c r="D304" s="12" t="str">
        <f>_xlfn.XLOOKUP(B304,'Property Information'!$B:$B, 'Property Information'!$C:$C)</f>
        <v>[text]</v>
      </c>
      <c r="E304" s="12">
        <f>_xlfn.XLOOKUP(B304,'Property Information'!$B:$B, 'Property Information'!$D:$D)</f>
        <v>0</v>
      </c>
    </row>
    <row r="305" spans="1:5" ht="9.5" customHeight="1" x14ac:dyDescent="0.25">
      <c r="A305" s="15" t="s">
        <v>422</v>
      </c>
      <c r="B305" s="15" t="s">
        <v>788</v>
      </c>
      <c r="C305" s="12"/>
      <c r="D305" s="12" t="str">
        <f>_xlfn.XLOOKUP(B305,'Property Information'!$B:$B, 'Property Information'!$C:$C)</f>
        <v>[text]</v>
      </c>
      <c r="E305" s="12">
        <f>_xlfn.XLOOKUP(B305,'Property Information'!$B:$B, 'Property Information'!$D:$D)</f>
        <v>0</v>
      </c>
    </row>
    <row r="306" spans="1:5" ht="9.5" customHeight="1" x14ac:dyDescent="0.25">
      <c r="A306" s="15"/>
      <c r="B306" s="15" t="s">
        <v>789</v>
      </c>
      <c r="C306" s="12"/>
      <c r="D306" s="12" t="str">
        <f>_xlfn.XLOOKUP(B306,'Property Information'!$B:$B, 'Property Information'!$C:$C)</f>
        <v>[text]</v>
      </c>
      <c r="E306" s="12" t="str">
        <f>_xlfn.XLOOKUP(B306,'Property Information'!$B:$B, 'Property Information'!$D:$D)</f>
        <v>Please provide cost estimates and improvement descriptions for the capacity selected can be provided currently.</v>
      </c>
    </row>
    <row r="307" spans="1:5" ht="9.5" customHeight="1" x14ac:dyDescent="0.25">
      <c r="A307" s="15"/>
      <c r="B307" s="15" t="s">
        <v>790</v>
      </c>
      <c r="C307" s="12"/>
      <c r="D307" s="12" t="str">
        <f>_xlfn.XLOOKUP(B307,'Property Information'!$B:$B, 'Property Information'!$C:$C)</f>
        <v>[text]</v>
      </c>
      <c r="E307" s="12" t="str">
        <f>_xlfn.XLOOKUP(B307,'Property Information'!$B:$B, 'Property Information'!$D:$D)</f>
        <v>Feel free to provide a range such as "24-30 months".</v>
      </c>
    </row>
    <row r="308" spans="1:5" ht="9.5" customHeight="1" x14ac:dyDescent="0.25">
      <c r="A308" s="15"/>
      <c r="B308" s="15" t="s">
        <v>791</v>
      </c>
      <c r="C308" s="12"/>
      <c r="D308" s="12" t="str">
        <f>_xlfn.XLOOKUP(B308,'Property Information'!$B:$B, 'Property Information'!$C:$C)</f>
        <v>[text]</v>
      </c>
      <c r="E308" s="12">
        <f>_xlfn.XLOOKUP(B308,'Property Information'!$B:$B, 'Property Information'!$D:$D)</f>
        <v>0</v>
      </c>
    </row>
    <row r="309" spans="1:5" ht="9.5" customHeight="1" x14ac:dyDescent="0.25">
      <c r="A309" s="15" t="s">
        <v>889</v>
      </c>
      <c r="B309" s="15" t="s">
        <v>792</v>
      </c>
      <c r="C309" s="12"/>
      <c r="D309" s="12" t="str">
        <f>_xlfn.XLOOKUP(B309,'Property Information'!$B:$B, 'Property Information'!$C:$C)</f>
        <v>[text]</v>
      </c>
      <c r="E309" s="12">
        <f>_xlfn.XLOOKUP(B309,'Property Information'!$B:$B, 'Property Information'!$D:$D)</f>
        <v>0</v>
      </c>
    </row>
    <row r="310" spans="1:5" ht="9.5" customHeight="1" x14ac:dyDescent="0.25">
      <c r="A310" s="15"/>
      <c r="B310" s="15" t="s">
        <v>793</v>
      </c>
      <c r="C310" s="12"/>
      <c r="D310" s="12" t="str">
        <f>_xlfn.XLOOKUP(B310,'Property Information'!$B:$B, 'Property Information'!$C:$C)</f>
        <v>[text]</v>
      </c>
      <c r="E310" s="12" t="str">
        <f>_xlfn.XLOOKUP(B310,'Property Information'!$B:$B, 'Property Information'!$D:$D)</f>
        <v>Please provide cost estimates and improvement descriptions for the capacity selected can be provided currently.</v>
      </c>
    </row>
    <row r="311" spans="1:5" ht="9.5" customHeight="1" x14ac:dyDescent="0.25">
      <c r="A311" s="15"/>
      <c r="B311" s="15" t="s">
        <v>794</v>
      </c>
      <c r="C311" s="12"/>
      <c r="D311" s="12" t="str">
        <f>_xlfn.XLOOKUP(B311,'Property Information'!$B:$B, 'Property Information'!$C:$C)</f>
        <v>[text]</v>
      </c>
      <c r="E311" s="12" t="str">
        <f>_xlfn.XLOOKUP(B311,'Property Information'!$B:$B, 'Property Information'!$D:$D)</f>
        <v>Feel free to provide a range such as "24-30 months".</v>
      </c>
    </row>
    <row r="312" spans="1:5" ht="9.5" customHeight="1" x14ac:dyDescent="0.25">
      <c r="A312" s="15"/>
      <c r="B312" s="15" t="s">
        <v>795</v>
      </c>
      <c r="C312" s="12"/>
      <c r="D312" s="12" t="str">
        <f>_xlfn.XLOOKUP(B312,'Property Information'!$B:$B, 'Property Information'!$C:$C)</f>
        <v>[text]</v>
      </c>
      <c r="E312" s="12">
        <f>_xlfn.XLOOKUP(B312,'Property Information'!$B:$B, 'Property Information'!$D:$D)</f>
        <v>0</v>
      </c>
    </row>
    <row r="313" spans="1:5" ht="9.5" customHeight="1" x14ac:dyDescent="0.25">
      <c r="A313" s="15" t="s">
        <v>423</v>
      </c>
      <c r="B313" s="15" t="s">
        <v>424</v>
      </c>
      <c r="C313" s="12"/>
      <c r="D313" s="12" t="str">
        <f>_xlfn.XLOOKUP(B313,'Property Information'!$B:$B, 'Property Information'!$C:$C)</f>
        <v>[text]</v>
      </c>
      <c r="E313" s="12">
        <f>_xlfn.XLOOKUP(B313,'Property Information'!$B:$B, 'Property Information'!$D:$D)</f>
        <v>0</v>
      </c>
    </row>
    <row r="314" spans="1:5" ht="9.5" customHeight="1" x14ac:dyDescent="0.25">
      <c r="A314" s="15"/>
      <c r="B314" s="15" t="s">
        <v>425</v>
      </c>
      <c r="C314" s="12"/>
      <c r="D314" s="12" t="str">
        <f>_xlfn.XLOOKUP(B314,'Property Information'!$B:$B, 'Property Information'!$C:$C)</f>
        <v>[text]</v>
      </c>
      <c r="E314" s="12" t="str">
        <f>_xlfn.XLOOKUP(B314,'Property Information'!$B:$B, 'Property Information'!$D:$D)</f>
        <v>Please provide cost estimates and improvement descriptions for the capacity selected can be provided currently.</v>
      </c>
    </row>
    <row r="315" spans="1:5" ht="9.5" customHeight="1" x14ac:dyDescent="0.25">
      <c r="A315" s="15"/>
      <c r="B315" s="15" t="s">
        <v>426</v>
      </c>
      <c r="C315" s="12"/>
      <c r="D315" s="12" t="str">
        <f>_xlfn.XLOOKUP(B315,'Property Information'!$B:$B, 'Property Information'!$C:$C)</f>
        <v>[text]</v>
      </c>
      <c r="E315" s="12" t="str">
        <f>_xlfn.XLOOKUP(B315,'Property Information'!$B:$B, 'Property Information'!$D:$D)</f>
        <v>Feel free to provide a range such as "24-30 months".</v>
      </c>
    </row>
    <row r="316" spans="1:5" ht="9.5" customHeight="1" x14ac:dyDescent="0.25">
      <c r="A316" s="15"/>
      <c r="B316" s="15" t="s">
        <v>427</v>
      </c>
      <c r="C316" s="12"/>
      <c r="D316" s="12" t="str">
        <f>_xlfn.XLOOKUP(B316,'Property Information'!$B:$B, 'Property Information'!$C:$C)</f>
        <v>[text]</v>
      </c>
      <c r="E316" s="12">
        <f>_xlfn.XLOOKUP(B316,'Property Information'!$B:$B, 'Property Information'!$D:$D)</f>
        <v>0</v>
      </c>
    </row>
    <row r="317" spans="1:5" ht="9.5" customHeight="1" x14ac:dyDescent="0.25">
      <c r="A317" s="15" t="s">
        <v>395</v>
      </c>
      <c r="B317" s="15" t="s">
        <v>428</v>
      </c>
      <c r="C317" s="12"/>
      <c r="D317" s="12" t="str">
        <f>_xlfn.XLOOKUP(B317,'Property Information'!$B:$B, 'Property Information'!$C:$C)</f>
        <v>[text]</v>
      </c>
      <c r="E317" s="12">
        <f>_xlfn.XLOOKUP(B317,'Property Information'!$B:$B, 'Property Information'!$D:$D)</f>
        <v>0</v>
      </c>
    </row>
    <row r="318" spans="1:5" ht="9.5" customHeight="1" x14ac:dyDescent="0.25">
      <c r="A318" s="15" t="s">
        <v>919</v>
      </c>
      <c r="B318" s="15" t="s">
        <v>429</v>
      </c>
      <c r="C318" s="12"/>
      <c r="D318" s="12" t="str">
        <f>_xlfn.XLOOKUP(B318,'Property Information'!$B:$B, 'Property Information'!$C:$C)</f>
        <v>[0.00]</v>
      </c>
      <c r="E318" s="12" t="str">
        <f>_xlfn.XLOOKUP(B318,'Property Information'!$B:$B, 'Property Information'!$D:$D)</f>
        <v>per mcf</v>
      </c>
    </row>
    <row r="319" spans="1:5" ht="9.5" customHeight="1" x14ac:dyDescent="0.25">
      <c r="A319" s="15"/>
      <c r="B319" s="15" t="s">
        <v>430</v>
      </c>
      <c r="C319" s="12"/>
      <c r="D319" s="12" t="str">
        <f>_xlfn.XLOOKUP(B319,'Property Information'!$B:$B, 'Property Information'!$C:$C)</f>
        <v>[0.00]</v>
      </c>
      <c r="E319" s="12" t="str">
        <f>_xlfn.XLOOKUP(B319,'Property Information'!$B:$B, 'Property Information'!$D:$D)</f>
        <v>per mcf</v>
      </c>
    </row>
    <row r="320" spans="1:5" ht="9.5" customHeight="1" x14ac:dyDescent="0.25">
      <c r="A320" s="15"/>
      <c r="B320" s="15" t="s">
        <v>431</v>
      </c>
      <c r="C320" s="12"/>
      <c r="D320" s="12" t="str">
        <f>_xlfn.XLOOKUP(B320,'Property Information'!$B:$B, 'Property Information'!$C:$C)</f>
        <v>[0.00]</v>
      </c>
      <c r="E320" s="12" t="str">
        <f>_xlfn.XLOOKUP(B320,'Property Information'!$B:$B, 'Property Information'!$D:$D)</f>
        <v>per mcf</v>
      </c>
    </row>
    <row r="321" spans="1:5" ht="9.5" customHeight="1" x14ac:dyDescent="0.25">
      <c r="A321" s="15" t="s">
        <v>920</v>
      </c>
      <c r="C321" s="12"/>
      <c r="D321" s="12">
        <f>_xlfn.XLOOKUP(B321,'Property Information'!$B:$B, 'Property Information'!$C:$C)</f>
        <v>0</v>
      </c>
      <c r="E321" s="12">
        <f>_xlfn.XLOOKUP(B321,'Property Information'!$B:$B, 'Property Information'!$D:$D)</f>
        <v>0</v>
      </c>
    </row>
    <row r="322" spans="1:5" ht="9.5" customHeight="1" x14ac:dyDescent="0.25">
      <c r="A322" s="15" t="s">
        <v>432</v>
      </c>
      <c r="B322" s="15" t="s">
        <v>433</v>
      </c>
      <c r="C322" s="12" t="s">
        <v>433</v>
      </c>
      <c r="D322" s="12" t="str">
        <f>_xlfn.XLOOKUP(B322,'Property Information'!$B:$B, 'Property Information'!$C:$C)</f>
        <v>[text]</v>
      </c>
      <c r="E322" s="12" t="str">
        <f>_xlfn.XLOOKUP(B322,'Property Information'!$B:$B, 'Property Information'!$D:$D)</f>
        <v>Digital signature from natural gas transmission provider:</v>
      </c>
    </row>
    <row r="323" spans="1:5" ht="9.5" customHeight="1" x14ac:dyDescent="0.25">
      <c r="A323" s="15"/>
      <c r="B323" s="15" t="s">
        <v>435</v>
      </c>
      <c r="C323" s="12"/>
      <c r="D323" s="12" t="str">
        <f>_xlfn.XLOOKUP(B323,'Property Information'!$B:$B, 'Property Information'!$C:$C)</f>
        <v>[text]</v>
      </c>
      <c r="E323" s="12">
        <f>_xlfn.XLOOKUP(B323,'Property Information'!$B:$B, 'Property Information'!$D:$D)</f>
        <v>0</v>
      </c>
    </row>
    <row r="324" spans="1:5" ht="9.5" customHeight="1" x14ac:dyDescent="0.25">
      <c r="A324" s="15"/>
      <c r="B324" s="15" t="s">
        <v>436</v>
      </c>
      <c r="C324" s="12"/>
      <c r="D324" s="12" t="str">
        <f>_xlfn.XLOOKUP(B324,'Property Information'!$B:$B, 'Property Information'!$C:$C)</f>
        <v>[text]</v>
      </c>
      <c r="E324" s="12">
        <f>_xlfn.XLOOKUP(B324,'Property Information'!$B:$B, 'Property Information'!$D:$D)</f>
        <v>0</v>
      </c>
    </row>
    <row r="325" spans="1:5" ht="9.5" customHeight="1" x14ac:dyDescent="0.25">
      <c r="A325" s="15"/>
      <c r="B325" s="15" t="s">
        <v>437</v>
      </c>
      <c r="C325" s="12"/>
      <c r="D325" s="12" t="str">
        <f>_xlfn.XLOOKUP(B325,'Property Information'!$B:$B, 'Property Information'!$C:$C)</f>
        <v>[text]</v>
      </c>
      <c r="E325" s="12">
        <f>_xlfn.XLOOKUP(B325,'Property Information'!$B:$B, 'Property Information'!$D:$D)</f>
        <v>0</v>
      </c>
    </row>
    <row r="326" spans="1:5" ht="9.5" customHeight="1" x14ac:dyDescent="0.25">
      <c r="A326" s="15" t="s">
        <v>438</v>
      </c>
      <c r="B326" s="15" t="s">
        <v>439</v>
      </c>
      <c r="C326" s="12" t="s">
        <v>439</v>
      </c>
      <c r="D326" s="12" t="str">
        <f>_xlfn.XLOOKUP(B326,'Property Information'!$B:$B, 'Property Information'!$C:$C)</f>
        <v>[text]</v>
      </c>
      <c r="E326" s="12" t="str">
        <f>_xlfn.XLOOKUP(B326,'Property Information'!$B:$B, 'Property Information'!$D:$D)</f>
        <v>Digital signature from natural gas distribution provider:</v>
      </c>
    </row>
    <row r="327" spans="1:5" ht="9.5" customHeight="1" x14ac:dyDescent="0.25">
      <c r="A327" s="15"/>
      <c r="B327" s="15" t="s">
        <v>441</v>
      </c>
      <c r="C327" s="12"/>
      <c r="D327" s="12" t="str">
        <f>_xlfn.XLOOKUP(B327,'Property Information'!$B:$B, 'Property Information'!$C:$C)</f>
        <v>[text]</v>
      </c>
      <c r="E327" s="12">
        <f>_xlfn.XLOOKUP(B327,'Property Information'!$B:$B, 'Property Information'!$D:$D)</f>
        <v>0</v>
      </c>
    </row>
    <row r="328" spans="1:5" ht="9.5" customHeight="1" x14ac:dyDescent="0.25">
      <c r="A328" s="15"/>
      <c r="B328" s="15" t="s">
        <v>442</v>
      </c>
      <c r="C328" s="12"/>
      <c r="D328" s="12" t="str">
        <f>_xlfn.XLOOKUP(B328,'Property Information'!$B:$B, 'Property Information'!$C:$C)</f>
        <v>[text]</v>
      </c>
      <c r="E328" s="12">
        <f>_xlfn.XLOOKUP(B328,'Property Information'!$B:$B, 'Property Information'!$D:$D)</f>
        <v>0</v>
      </c>
    </row>
    <row r="329" spans="1:5" ht="9.5" customHeight="1" x14ac:dyDescent="0.25">
      <c r="A329" s="15"/>
      <c r="B329" s="15" t="s">
        <v>443</v>
      </c>
      <c r="C329" s="12"/>
      <c r="D329" s="12" t="str">
        <f>_xlfn.XLOOKUP(B329,'Property Information'!$B:$B, 'Property Information'!$C:$C)</f>
        <v>[text]</v>
      </c>
      <c r="E329" s="12">
        <f>_xlfn.XLOOKUP(B329,'Property Information'!$B:$B, 'Property Information'!$D:$D)</f>
        <v>0</v>
      </c>
    </row>
    <row r="330" spans="1:5" ht="9.5" customHeight="1" x14ac:dyDescent="0.25">
      <c r="A330" s="15" t="s">
        <v>444</v>
      </c>
      <c r="C330" s="12"/>
      <c r="D330" s="12">
        <f>_xlfn.XLOOKUP(B330,'Property Information'!$B:$B, 'Property Information'!$C:$C)</f>
        <v>0</v>
      </c>
      <c r="E330" s="12">
        <f>_xlfn.XLOOKUP(B330,'Property Information'!$B:$B, 'Property Information'!$D:$D)</f>
        <v>0</v>
      </c>
    </row>
    <row r="331" spans="1:5" ht="9.5" customHeight="1" x14ac:dyDescent="0.25">
      <c r="A331" s="15" t="s">
        <v>921</v>
      </c>
      <c r="B331" s="15" t="s">
        <v>445</v>
      </c>
      <c r="C331" s="12" t="s">
        <v>963</v>
      </c>
      <c r="D331" s="12" t="str">
        <f>_xlfn.XLOOKUP(B331,'Property Information'!$B:$B, 'Property Information'!$C:$C)</f>
        <v>[0.00]</v>
      </c>
      <c r="E331" s="12">
        <f>_xlfn.XLOOKUP(B331,'Property Information'!$B:$B, 'Property Information'!$D:$D)</f>
        <v>0</v>
      </c>
    </row>
    <row r="332" spans="1:5" ht="9.5" customHeight="1" x14ac:dyDescent="0.25">
      <c r="A332" s="15"/>
      <c r="B332" s="15" t="s">
        <v>446</v>
      </c>
      <c r="C332" s="12" t="s">
        <v>964</v>
      </c>
      <c r="D332" s="12" t="str">
        <f>_xlfn.XLOOKUP(B332,'Property Information'!$B:$B, 'Property Information'!$C:$C)</f>
        <v>[0.00]</v>
      </c>
      <c r="E332" s="12">
        <f>_xlfn.XLOOKUP(B332,'Property Information'!$B:$B, 'Property Information'!$D:$D)</f>
        <v>0</v>
      </c>
    </row>
    <row r="333" spans="1:5" ht="9.5" customHeight="1" x14ac:dyDescent="0.25">
      <c r="A333" s="15"/>
      <c r="B333" s="15" t="s">
        <v>447</v>
      </c>
      <c r="C333" s="12" t="s">
        <v>447</v>
      </c>
      <c r="D333" s="12" t="str">
        <f>_xlfn.XLOOKUP(B333,'Property Information'!$B:$B, 'Property Information'!$C:$C)</f>
        <v>[text]</v>
      </c>
      <c r="E333" s="12" t="str">
        <f>_xlfn.XLOOKUP(B333,'Property Information'!$B:$B, 'Property Information'!$D:$D)</f>
        <v>Include direction, any encumbrances between the site and the line, and any infrastructure the line may parallel.</v>
      </c>
    </row>
    <row r="334" spans="1:5" ht="9.5" customHeight="1" x14ac:dyDescent="0.25">
      <c r="A334" s="15"/>
      <c r="B334" s="15" t="s">
        <v>448</v>
      </c>
      <c r="C334" s="12" t="s">
        <v>965</v>
      </c>
      <c r="D334" s="12" t="str">
        <f>_xlfn.XLOOKUP(B334,'Property Information'!$B:$B, 'Property Information'!$C:$C)</f>
        <v>[0.00]</v>
      </c>
      <c r="E334" s="12">
        <f>_xlfn.XLOOKUP(B334,'Property Information'!$B:$B, 'Property Information'!$D:$D)</f>
        <v>0</v>
      </c>
    </row>
    <row r="335" spans="1:5" ht="9.5" customHeight="1" x14ac:dyDescent="0.25">
      <c r="A335" s="15"/>
      <c r="B335" s="15" t="s">
        <v>449</v>
      </c>
      <c r="C335" s="12"/>
      <c r="D335" s="12" t="str">
        <f>_xlfn.XLOOKUP(B335,'Property Information'!$B:$B, 'Property Information'!$C:$C)</f>
        <v>[0.00]</v>
      </c>
      <c r="E335" s="12">
        <f>_xlfn.XLOOKUP(B335,'Property Information'!$B:$B, 'Property Information'!$D:$D)</f>
        <v>0</v>
      </c>
    </row>
    <row r="336" spans="1:5" ht="9.5" customHeight="1" x14ac:dyDescent="0.25">
      <c r="A336" s="15" t="s">
        <v>450</v>
      </c>
      <c r="B336" s="15" t="s">
        <v>451</v>
      </c>
      <c r="C336" s="12"/>
      <c r="D336" s="12" t="str">
        <f>_xlfn.XLOOKUP(B336,'Property Information'!$B:$B, 'Property Information'!$C:$C)</f>
        <v>[text]</v>
      </c>
      <c r="E336" s="12" t="str">
        <f>_xlfn.XLOOKUP(B336,'Property Information'!$B:$B, 'Property Information'!$D:$D)</f>
        <v xml:space="preserve">If Raw, Industrial, Grey, surface, well, or other sources of water are available, please describe each potential source, location, and potential capacity in million gallons per day (MGD). </v>
      </c>
    </row>
    <row r="337" spans="1:5" ht="9.5" customHeight="1" x14ac:dyDescent="0.25">
      <c r="A337" s="15" t="s">
        <v>376</v>
      </c>
      <c r="B337" s="15" t="s">
        <v>452</v>
      </c>
      <c r="C337" s="12"/>
      <c r="D337" s="12" t="str">
        <f>_xlfn.XLOOKUP(B337,'Property Information'!$B:$B, 'Property Information'!$C:$C)</f>
        <v>[0.00]</v>
      </c>
      <c r="E337" s="12">
        <f>_xlfn.XLOOKUP(B337,'Property Information'!$B:$B, 'Property Information'!$D:$D)</f>
        <v>0</v>
      </c>
    </row>
    <row r="338" spans="1:5" ht="9.5" customHeight="1" x14ac:dyDescent="0.25">
      <c r="A338" s="15"/>
      <c r="B338" s="15" t="s">
        <v>453</v>
      </c>
      <c r="C338" s="12"/>
      <c r="D338" s="12" t="str">
        <f>_xlfn.XLOOKUP(B338,'Property Information'!$B:$B, 'Property Information'!$C:$C)</f>
        <v>[text]</v>
      </c>
      <c r="E338" s="12" t="str">
        <f>_xlfn.XLOOKUP(B338,'Property Information'!$B:$B, 'Property Information'!$D:$D)</f>
        <v>Please provide cost estimates and improvement descriptions for the capacity selected can be provided currently.</v>
      </c>
    </row>
    <row r="339" spans="1:5" ht="9.5" customHeight="1" x14ac:dyDescent="0.25">
      <c r="A339" s="15" t="s">
        <v>890</v>
      </c>
      <c r="B339" s="15" t="s">
        <v>454</v>
      </c>
      <c r="C339" s="12"/>
      <c r="D339" s="12" t="str">
        <f>_xlfn.XLOOKUP(B339,'Property Information'!$B:$B, 'Property Information'!$C:$C)</f>
        <v>[text]</v>
      </c>
      <c r="E339" s="12">
        <f>_xlfn.XLOOKUP(B339,'Property Information'!$B:$B, 'Property Information'!$D:$D)</f>
        <v>0</v>
      </c>
    </row>
    <row r="340" spans="1:5" ht="9.5" customHeight="1" x14ac:dyDescent="0.25">
      <c r="A340" s="15"/>
      <c r="B340" s="15" t="s">
        <v>455</v>
      </c>
      <c r="C340" s="12"/>
      <c r="D340" s="12" t="str">
        <f>_xlfn.XLOOKUP(B340,'Property Information'!$B:$B, 'Property Information'!$C:$C)</f>
        <v>[text]</v>
      </c>
      <c r="E340" s="12" t="str">
        <f>_xlfn.XLOOKUP(B340,'Property Information'!$B:$B, 'Property Information'!$D:$D)</f>
        <v>Please provide cost estimates and improvement descriptions for the capacity selected can be provided currently.</v>
      </c>
    </row>
    <row r="341" spans="1:5" ht="9.5" customHeight="1" x14ac:dyDescent="0.25">
      <c r="A341" s="15"/>
      <c r="B341" s="15" t="s">
        <v>456</v>
      </c>
      <c r="C341" s="12"/>
      <c r="D341" s="12" t="str">
        <f>_xlfn.XLOOKUP(B341,'Property Information'!$B:$B, 'Property Information'!$C:$C)</f>
        <v>[text]</v>
      </c>
      <c r="E341" s="12" t="str">
        <f>_xlfn.XLOOKUP(B341,'Property Information'!$B:$B, 'Property Information'!$D:$D)</f>
        <v>Feel free to provide a range such as "24-30 months".</v>
      </c>
    </row>
    <row r="342" spans="1:5" ht="9.5" customHeight="1" x14ac:dyDescent="0.25">
      <c r="A342" s="15"/>
      <c r="B342" s="15" t="s">
        <v>457</v>
      </c>
      <c r="C342" s="12"/>
      <c r="D342" s="12" t="str">
        <f>_xlfn.XLOOKUP(B342,'Property Information'!$B:$B, 'Property Information'!$C:$C)</f>
        <v>[text]</v>
      </c>
      <c r="E342" s="12">
        <f>_xlfn.XLOOKUP(B342,'Property Information'!$B:$B, 'Property Information'!$D:$D)</f>
        <v>0</v>
      </c>
    </row>
    <row r="343" spans="1:5" ht="9.5" customHeight="1" x14ac:dyDescent="0.25">
      <c r="A343" s="15" t="s">
        <v>891</v>
      </c>
      <c r="B343" s="15" t="s">
        <v>458</v>
      </c>
      <c r="C343" s="12"/>
      <c r="D343" s="12" t="str">
        <f>_xlfn.XLOOKUP(B343,'Property Information'!$B:$B, 'Property Information'!$C:$C)</f>
        <v>[text]</v>
      </c>
      <c r="E343" s="12">
        <f>_xlfn.XLOOKUP(B343,'Property Information'!$B:$B, 'Property Information'!$D:$D)</f>
        <v>0</v>
      </c>
    </row>
    <row r="344" spans="1:5" ht="9.5" customHeight="1" x14ac:dyDescent="0.25">
      <c r="A344" s="15"/>
      <c r="B344" s="15" t="s">
        <v>459</v>
      </c>
      <c r="C344" s="12" t="s">
        <v>459</v>
      </c>
      <c r="D344" s="12" t="str">
        <f>_xlfn.XLOOKUP(B344,'Property Information'!$B:$B, 'Property Information'!$C:$C)</f>
        <v>[text]</v>
      </c>
      <c r="E344" s="12" t="str">
        <f>_xlfn.XLOOKUP(B344,'Property Information'!$B:$B, 'Property Information'!$D:$D)</f>
        <v>Please provide cost estimates and improvement descriptions for the capacity selected can be provided currently.</v>
      </c>
    </row>
    <row r="345" spans="1:5" ht="9.5" customHeight="1" x14ac:dyDescent="0.25">
      <c r="A345" s="15"/>
      <c r="B345" s="15" t="s">
        <v>460</v>
      </c>
      <c r="C345" s="12" t="s">
        <v>966</v>
      </c>
      <c r="D345" s="12" t="str">
        <f>_xlfn.XLOOKUP(B345,'Property Information'!$B:$B, 'Property Information'!$C:$C)</f>
        <v>[text]</v>
      </c>
      <c r="E345" s="12" t="str">
        <f>_xlfn.XLOOKUP(B345,'Property Information'!$B:$B, 'Property Information'!$D:$D)</f>
        <v>Feel free to provide a range such as "24-30 months".</v>
      </c>
    </row>
    <row r="346" spans="1:5" ht="9.5" customHeight="1" x14ac:dyDescent="0.25">
      <c r="A346" s="15"/>
      <c r="B346" s="15" t="s">
        <v>461</v>
      </c>
      <c r="C346" s="12"/>
      <c r="D346" s="12" t="str">
        <f>_xlfn.XLOOKUP(B346,'Property Information'!$B:$B, 'Property Information'!$C:$C)</f>
        <v>[text]</v>
      </c>
      <c r="E346" s="12">
        <f>_xlfn.XLOOKUP(B346,'Property Information'!$B:$B, 'Property Information'!$D:$D)</f>
        <v>0</v>
      </c>
    </row>
    <row r="347" spans="1:5" ht="9.5" customHeight="1" x14ac:dyDescent="0.25">
      <c r="A347" s="15" t="s">
        <v>892</v>
      </c>
      <c r="B347" s="15" t="s">
        <v>462</v>
      </c>
      <c r="C347" s="12"/>
      <c r="D347" s="12" t="str">
        <f>_xlfn.XLOOKUP(B347,'Property Information'!$B:$B, 'Property Information'!$C:$C)</f>
        <v>[text]</v>
      </c>
      <c r="E347" s="12">
        <f>_xlfn.XLOOKUP(B347,'Property Information'!$B:$B, 'Property Information'!$D:$D)</f>
        <v>0</v>
      </c>
    </row>
    <row r="348" spans="1:5" ht="9.5" customHeight="1" x14ac:dyDescent="0.25">
      <c r="A348" s="15"/>
      <c r="B348" s="15" t="s">
        <v>463</v>
      </c>
      <c r="C348" s="12" t="s">
        <v>463</v>
      </c>
      <c r="D348" s="12" t="str">
        <f>_xlfn.XLOOKUP(B348,'Property Information'!$B:$B, 'Property Information'!$C:$C)</f>
        <v>[text]</v>
      </c>
      <c r="E348" s="12" t="str">
        <f>_xlfn.XLOOKUP(B348,'Property Information'!$B:$B, 'Property Information'!$D:$D)</f>
        <v>Please provide cost estimates and improvement descriptions for the capacity selected can be provided currently.</v>
      </c>
    </row>
    <row r="349" spans="1:5" ht="9.5" customHeight="1" x14ac:dyDescent="0.25">
      <c r="A349" s="15"/>
      <c r="B349" s="15" t="s">
        <v>464</v>
      </c>
      <c r="C349" s="12" t="s">
        <v>967</v>
      </c>
      <c r="D349" s="12" t="str">
        <f>_xlfn.XLOOKUP(B349,'Property Information'!$B:$B, 'Property Information'!$C:$C)</f>
        <v>[text]</v>
      </c>
      <c r="E349" s="12" t="str">
        <f>_xlfn.XLOOKUP(B349,'Property Information'!$B:$B, 'Property Information'!$D:$D)</f>
        <v>Feel free to provide a range such as "24-30 months".</v>
      </c>
    </row>
    <row r="350" spans="1:5" ht="9.5" customHeight="1" x14ac:dyDescent="0.25">
      <c r="A350" s="15"/>
      <c r="B350" s="15" t="s">
        <v>465</v>
      </c>
      <c r="C350" s="12"/>
      <c r="D350" s="12" t="str">
        <f>_xlfn.XLOOKUP(B350,'Property Information'!$B:$B, 'Property Information'!$C:$C)</f>
        <v>[text]</v>
      </c>
      <c r="E350" s="12">
        <f>_xlfn.XLOOKUP(B350,'Property Information'!$B:$B, 'Property Information'!$D:$D)</f>
        <v>0</v>
      </c>
    </row>
    <row r="351" spans="1:5" ht="9.5" customHeight="1" x14ac:dyDescent="0.25">
      <c r="A351" s="15" t="s">
        <v>395</v>
      </c>
      <c r="B351" s="15" t="s">
        <v>466</v>
      </c>
      <c r="C351" s="12"/>
      <c r="D351" s="12" t="str">
        <f>_xlfn.XLOOKUP(B351,'Property Information'!$B:$B, 'Property Information'!$C:$C)</f>
        <v>[text]</v>
      </c>
      <c r="E351" s="12">
        <f>_xlfn.XLOOKUP(B351,'Property Information'!$B:$B, 'Property Information'!$D:$D)</f>
        <v>0</v>
      </c>
    </row>
    <row r="352" spans="1:5" ht="9.5" customHeight="1" x14ac:dyDescent="0.25">
      <c r="A352" s="15" t="s">
        <v>922</v>
      </c>
      <c r="B352" s="15" t="s">
        <v>467</v>
      </c>
      <c r="C352" s="12"/>
      <c r="D352" s="12" t="str">
        <f>_xlfn.XLOOKUP(B352,'Property Information'!$B:$B, 'Property Information'!$C:$C)</f>
        <v>[0.00]</v>
      </c>
      <c r="E352" s="12" t="str">
        <f>_xlfn.XLOOKUP(B352,'Property Information'!$B:$B, 'Property Information'!$D:$D)</f>
        <v>per kgal</v>
      </c>
    </row>
    <row r="353" spans="1:5" ht="9.5" customHeight="1" x14ac:dyDescent="0.25">
      <c r="A353" s="15"/>
      <c r="B353" s="15" t="s">
        <v>468</v>
      </c>
      <c r="C353" s="12"/>
      <c r="D353" s="12" t="str">
        <f>_xlfn.XLOOKUP(B353,'Property Information'!$B:$B, 'Property Information'!$C:$C)</f>
        <v>[0.00]</v>
      </c>
      <c r="E353" s="12" t="str">
        <f>_xlfn.XLOOKUP(B353,'Property Information'!$B:$B, 'Property Information'!$D:$D)</f>
        <v>per kgal</v>
      </c>
    </row>
    <row r="354" spans="1:5" ht="9.5" customHeight="1" x14ac:dyDescent="0.25">
      <c r="A354" s="15"/>
      <c r="B354" s="15" t="s">
        <v>469</v>
      </c>
      <c r="C354" s="12"/>
      <c r="D354" s="12" t="str">
        <f>_xlfn.XLOOKUP(B354,'Property Information'!$B:$B, 'Property Information'!$C:$C)</f>
        <v>[0.00]</v>
      </c>
      <c r="E354" s="12" t="str">
        <f>_xlfn.XLOOKUP(B354,'Property Information'!$B:$B, 'Property Information'!$D:$D)</f>
        <v>per kgal</v>
      </c>
    </row>
    <row r="355" spans="1:5" ht="9.5" customHeight="1" x14ac:dyDescent="0.25">
      <c r="A355" s="15" t="s">
        <v>481</v>
      </c>
      <c r="C355" s="12"/>
      <c r="D355" s="12">
        <f>_xlfn.XLOOKUP(B355,'Property Information'!$B:$B, 'Property Information'!$C:$C)</f>
        <v>0</v>
      </c>
      <c r="E355" s="12">
        <f>_xlfn.XLOOKUP(B355,'Property Information'!$B:$B, 'Property Information'!$D:$D)</f>
        <v>0</v>
      </c>
    </row>
    <row r="356" spans="1:5" ht="9.5" customHeight="1" x14ac:dyDescent="0.25">
      <c r="A356" s="15" t="s">
        <v>481</v>
      </c>
      <c r="B356" s="15" t="s">
        <v>482</v>
      </c>
      <c r="C356" s="12"/>
      <c r="D356" s="12" t="str">
        <f>_xlfn.XLOOKUP(B356,'Property Information'!$B:$B, 'Property Information'!$C:$C)</f>
        <v>[text]</v>
      </c>
      <c r="E356" s="12">
        <f>_xlfn.XLOOKUP(B356,'Property Information'!$B:$B, 'Property Information'!$D:$D)</f>
        <v>0</v>
      </c>
    </row>
    <row r="357" spans="1:5" ht="9.5" customHeight="1" x14ac:dyDescent="0.25">
      <c r="A357" s="15"/>
      <c r="B357" s="15" t="s">
        <v>483</v>
      </c>
      <c r="C357" s="12"/>
      <c r="D357" s="12" t="str">
        <f>_xlfn.XLOOKUP(B357,'Property Information'!$B:$B, 'Property Information'!$C:$C)</f>
        <v>[text]</v>
      </c>
      <c r="E357" s="12">
        <f>_xlfn.XLOOKUP(B357,'Property Information'!$B:$B, 'Property Information'!$D:$D)</f>
        <v>0</v>
      </c>
    </row>
    <row r="358" spans="1:5" ht="9.5" customHeight="1" x14ac:dyDescent="0.25">
      <c r="A358" s="15"/>
      <c r="B358" s="15" t="s">
        <v>484</v>
      </c>
      <c r="C358" s="12"/>
      <c r="D358" s="12" t="str">
        <f>_xlfn.XLOOKUP(B358,'Property Information'!$B:$B, 'Property Information'!$C:$C)</f>
        <v>[0.00]</v>
      </c>
      <c r="E358" s="12">
        <f>_xlfn.XLOOKUP(B358,'Property Information'!$B:$B, 'Property Information'!$D:$D)</f>
        <v>0</v>
      </c>
    </row>
    <row r="359" spans="1:5" ht="9.5" customHeight="1" x14ac:dyDescent="0.25">
      <c r="A359" s="15"/>
      <c r="B359" s="15" t="s">
        <v>485</v>
      </c>
      <c r="C359" s="12"/>
      <c r="D359" s="12" t="str">
        <f>_xlfn.XLOOKUP(B359,'Property Information'!$B:$B, 'Property Information'!$C:$C)</f>
        <v>[0.00]</v>
      </c>
      <c r="E359" s="12">
        <f>_xlfn.XLOOKUP(B359,'Property Information'!$B:$B, 'Property Information'!$D:$D)</f>
        <v>0</v>
      </c>
    </row>
    <row r="360" spans="1:5" ht="9.5" customHeight="1" x14ac:dyDescent="0.25">
      <c r="A360" s="15"/>
      <c r="B360" s="15" t="s">
        <v>486</v>
      </c>
      <c r="C360" s="12"/>
      <c r="D360" s="12" t="str">
        <f>_xlfn.XLOOKUP(B360,'Property Information'!$B:$B, 'Property Information'!$C:$C)</f>
        <v>[0.00]</v>
      </c>
      <c r="E360" s="12">
        <f>_xlfn.XLOOKUP(B360,'Property Information'!$B:$B, 'Property Information'!$D:$D)</f>
        <v>0</v>
      </c>
    </row>
    <row r="361" spans="1:5" ht="9.5" customHeight="1" x14ac:dyDescent="0.25">
      <c r="A361" s="15"/>
      <c r="B361" s="15" t="s">
        <v>487</v>
      </c>
      <c r="C361" s="12"/>
      <c r="D361" s="12" t="str">
        <f>_xlfn.XLOOKUP(B361,'Property Information'!$B:$B, 'Property Information'!$C:$C)</f>
        <v>[0.00]</v>
      </c>
      <c r="E361" s="12">
        <f>_xlfn.XLOOKUP(B361,'Property Information'!$B:$B, 'Property Information'!$D:$D)</f>
        <v>0</v>
      </c>
    </row>
    <row r="362" spans="1:5" ht="9.5" customHeight="1" x14ac:dyDescent="0.25">
      <c r="A362" s="15"/>
      <c r="B362" s="15" t="s">
        <v>488</v>
      </c>
      <c r="C362" s="12"/>
      <c r="D362" s="12" t="str">
        <f>_xlfn.XLOOKUP(B362,'Property Information'!$B:$B, 'Property Information'!$C:$C)</f>
        <v>[0.00]</v>
      </c>
      <c r="E362" s="12">
        <f>_xlfn.XLOOKUP(B362,'Property Information'!$B:$B, 'Property Information'!$D:$D)</f>
        <v>0</v>
      </c>
    </row>
    <row r="363" spans="1:5" ht="9.5" customHeight="1" x14ac:dyDescent="0.25">
      <c r="A363" s="15"/>
      <c r="B363" s="15" t="s">
        <v>489</v>
      </c>
      <c r="C363" s="12"/>
      <c r="D363" s="12" t="str">
        <f>_xlfn.XLOOKUP(B363,'Property Information'!$B:$B, 'Property Information'!$C:$C)</f>
        <v>[0.00]</v>
      </c>
      <c r="E363" s="12">
        <f>_xlfn.XLOOKUP(B363,'Property Information'!$B:$B, 'Property Information'!$D:$D)</f>
        <v>0</v>
      </c>
    </row>
    <row r="364" spans="1:5" ht="9.5" customHeight="1" x14ac:dyDescent="0.25">
      <c r="A364" s="15"/>
      <c r="B364" s="15" t="s">
        <v>490</v>
      </c>
      <c r="C364" s="12"/>
      <c r="D364" s="12" t="str">
        <f>_xlfn.XLOOKUP(B364,'Property Information'!$B:$B, 'Property Information'!$C:$C)</f>
        <v>[Yes/No]</v>
      </c>
      <c r="E364" s="12">
        <f>_xlfn.XLOOKUP(B364,'Property Information'!$B:$B, 'Property Information'!$D:$D)</f>
        <v>0</v>
      </c>
    </row>
    <row r="365" spans="1:5" ht="9.5" customHeight="1" x14ac:dyDescent="0.25">
      <c r="A365" s="15"/>
      <c r="B365" s="15" t="s">
        <v>491</v>
      </c>
      <c r="C365" s="12"/>
      <c r="D365" s="12" t="str">
        <f>_xlfn.XLOOKUP(B365,'Property Information'!$B:$B, 'Property Information'!$C:$C)</f>
        <v>[text]</v>
      </c>
      <c r="E365" s="12">
        <f>_xlfn.XLOOKUP(B365,'Property Information'!$B:$B, 'Property Information'!$D:$D)</f>
        <v>0</v>
      </c>
    </row>
    <row r="366" spans="1:5" ht="9.5" customHeight="1" x14ac:dyDescent="0.25">
      <c r="A366" s="15" t="s">
        <v>476</v>
      </c>
      <c r="C366" s="12"/>
      <c r="D366" s="12">
        <f>_xlfn.XLOOKUP(B366,'Property Information'!$B:$B, 'Property Information'!$C:$C)</f>
        <v>0</v>
      </c>
      <c r="E366" s="12">
        <f>_xlfn.XLOOKUP(B366,'Property Information'!$B:$B, 'Property Information'!$D:$D)</f>
        <v>0</v>
      </c>
    </row>
    <row r="367" spans="1:5" ht="9.5" customHeight="1" x14ac:dyDescent="0.25">
      <c r="A367" s="15" t="s">
        <v>476</v>
      </c>
      <c r="B367" s="15" t="s">
        <v>477</v>
      </c>
      <c r="C367" s="12" t="s">
        <v>968</v>
      </c>
      <c r="D367" s="12" t="str">
        <f>_xlfn.XLOOKUP(B367,'Property Information'!$B:$B, 'Property Information'!$C:$C)</f>
        <v>[Yes/No]</v>
      </c>
      <c r="E367" s="12">
        <f>_xlfn.XLOOKUP(B367,'Property Information'!$B:$B, 'Property Information'!$D:$D)</f>
        <v>0</v>
      </c>
    </row>
    <row r="368" spans="1:5" ht="9.5" customHeight="1" x14ac:dyDescent="0.25">
      <c r="A368" s="15"/>
      <c r="B368" s="15" t="s">
        <v>478</v>
      </c>
      <c r="C368" s="12"/>
      <c r="D368" s="12" t="str">
        <f>_xlfn.XLOOKUP(B368,'Property Information'!$B:$B, 'Property Information'!$C:$C)</f>
        <v>[text]</v>
      </c>
      <c r="E368" s="12">
        <f>_xlfn.XLOOKUP(B368,'Property Information'!$B:$B, 'Property Information'!$D:$D)</f>
        <v>0</v>
      </c>
    </row>
    <row r="369" spans="1:5" ht="9.5" customHeight="1" x14ac:dyDescent="0.25">
      <c r="A369" s="15"/>
      <c r="B369" s="15" t="s">
        <v>479</v>
      </c>
      <c r="C369" s="12" t="s">
        <v>479</v>
      </c>
      <c r="D369" s="12" t="str">
        <f>_xlfn.XLOOKUP(B369,'Property Information'!$B:$B, 'Property Information'!$C:$C)</f>
        <v>[0.00]</v>
      </c>
      <c r="E369" s="12">
        <f>_xlfn.XLOOKUP(B369,'Property Information'!$B:$B, 'Property Information'!$D:$D)</f>
        <v>0</v>
      </c>
    </row>
    <row r="370" spans="1:5" ht="9.5" customHeight="1" x14ac:dyDescent="0.25">
      <c r="A370" s="15"/>
      <c r="B370" s="15" t="s">
        <v>480</v>
      </c>
      <c r="C370" s="12"/>
      <c r="D370" s="12" t="str">
        <f>_xlfn.XLOOKUP(B370,'Property Information'!$B:$B, 'Property Information'!$C:$C)</f>
        <v>[text]</v>
      </c>
      <c r="E370" s="12">
        <f>_xlfn.XLOOKUP(B370,'Property Information'!$B:$B, 'Property Information'!$D:$D)</f>
        <v>0</v>
      </c>
    </row>
    <row r="371" spans="1:5" ht="9.5" customHeight="1" x14ac:dyDescent="0.25">
      <c r="A371" s="15" t="s">
        <v>923</v>
      </c>
      <c r="C371" s="12"/>
      <c r="D371" s="12">
        <f>_xlfn.XLOOKUP(B371,'Property Information'!$B:$B, 'Property Information'!$C:$C)</f>
        <v>0</v>
      </c>
      <c r="E371" s="12">
        <f>_xlfn.XLOOKUP(B371,'Property Information'!$B:$B, 'Property Information'!$D:$D)</f>
        <v>0</v>
      </c>
    </row>
    <row r="372" spans="1:5" ht="9.5" customHeight="1" x14ac:dyDescent="0.25">
      <c r="A372" s="15" t="s">
        <v>470</v>
      </c>
      <c r="B372" s="15" t="s">
        <v>471</v>
      </c>
      <c r="C372" s="12" t="s">
        <v>471</v>
      </c>
      <c r="D372" s="12" t="str">
        <f>_xlfn.XLOOKUP(B372,'Property Information'!$B:$B, 'Property Information'!$C:$C)</f>
        <v>[text]</v>
      </c>
      <c r="E372" s="12" t="str">
        <f>_xlfn.XLOOKUP(B372,'Property Information'!$B:$B, 'Property Information'!$D:$D)</f>
        <v>Digital signature from water provider:</v>
      </c>
    </row>
    <row r="373" spans="1:5" ht="9.5" customHeight="1" x14ac:dyDescent="0.25">
      <c r="A373" s="15"/>
      <c r="B373" s="15" t="s">
        <v>473</v>
      </c>
      <c r="C373" s="12"/>
      <c r="D373" s="12" t="str">
        <f>_xlfn.XLOOKUP(B373,'Property Information'!$B:$B, 'Property Information'!$C:$C)</f>
        <v>[text]</v>
      </c>
      <c r="E373" s="12">
        <f>_xlfn.XLOOKUP(B373,'Property Information'!$B:$B, 'Property Information'!$D:$D)</f>
        <v>0</v>
      </c>
    </row>
    <row r="374" spans="1:5" ht="9.5" customHeight="1" x14ac:dyDescent="0.25">
      <c r="A374" s="15"/>
      <c r="B374" s="15" t="s">
        <v>474</v>
      </c>
      <c r="C374" s="12"/>
      <c r="D374" s="12" t="str">
        <f>_xlfn.XLOOKUP(B374,'Property Information'!$B:$B, 'Property Information'!$C:$C)</f>
        <v>[text]</v>
      </c>
      <c r="E374" s="12">
        <f>_xlfn.XLOOKUP(B374,'Property Information'!$B:$B, 'Property Information'!$D:$D)</f>
        <v>0</v>
      </c>
    </row>
    <row r="375" spans="1:5" ht="9.5" customHeight="1" x14ac:dyDescent="0.25">
      <c r="A375" s="15"/>
      <c r="B375" s="15" t="s">
        <v>475</v>
      </c>
      <c r="C375" s="12"/>
      <c r="D375" s="12" t="str">
        <f>_xlfn.XLOOKUP(B375,'Property Information'!$B:$B, 'Property Information'!$C:$C)</f>
        <v>[text]</v>
      </c>
      <c r="E375" s="12">
        <f>_xlfn.XLOOKUP(B375,'Property Information'!$B:$B, 'Property Information'!$D:$D)</f>
        <v>0</v>
      </c>
    </row>
    <row r="376" spans="1:5" ht="9.5" customHeight="1" x14ac:dyDescent="0.25">
      <c r="A376" s="15" t="s">
        <v>492</v>
      </c>
      <c r="C376" s="12"/>
      <c r="D376" s="12">
        <f>_xlfn.XLOOKUP(B376,'Property Information'!$B:$B, 'Property Information'!$C:$C)</f>
        <v>0</v>
      </c>
      <c r="E376" s="12">
        <f>_xlfn.XLOOKUP(B376,'Property Information'!$B:$B, 'Property Information'!$D:$D)</f>
        <v>0</v>
      </c>
    </row>
    <row r="377" spans="1:5" ht="9.5" customHeight="1" x14ac:dyDescent="0.25">
      <c r="A377" s="15" t="s">
        <v>924</v>
      </c>
      <c r="B377" s="15" t="s">
        <v>493</v>
      </c>
      <c r="C377" s="12" t="s">
        <v>969</v>
      </c>
      <c r="D377" s="12" t="str">
        <f>_xlfn.XLOOKUP(B377,'Property Information'!$B:$B, 'Property Information'!$C:$C)</f>
        <v>[0.00]</v>
      </c>
      <c r="E377" s="12">
        <f>_xlfn.XLOOKUP(B377,'Property Information'!$B:$B, 'Property Information'!$D:$D)</f>
        <v>0</v>
      </c>
    </row>
    <row r="378" spans="1:5" ht="9.5" customHeight="1" x14ac:dyDescent="0.25">
      <c r="A378" s="15"/>
      <c r="B378" s="15" t="s">
        <v>494</v>
      </c>
      <c r="C378" s="12" t="s">
        <v>970</v>
      </c>
      <c r="D378" s="12" t="str">
        <f>_xlfn.XLOOKUP(B378,'Property Information'!$B:$B, 'Property Information'!$C:$C)</f>
        <v>[0.00]</v>
      </c>
      <c r="E378" s="12">
        <f>_xlfn.XLOOKUP(B378,'Property Information'!$B:$B, 'Property Information'!$D:$D)</f>
        <v>0</v>
      </c>
    </row>
    <row r="379" spans="1:5" ht="9.5" customHeight="1" x14ac:dyDescent="0.25">
      <c r="A379" s="15"/>
      <c r="B379" s="15" t="s">
        <v>495</v>
      </c>
      <c r="C379" s="12" t="s">
        <v>495</v>
      </c>
      <c r="D379" s="12" t="str">
        <f>_xlfn.XLOOKUP(B379,'Property Information'!$B:$B, 'Property Information'!$C:$C)</f>
        <v>[Gravity/Force Main]</v>
      </c>
      <c r="E379" s="12">
        <f>_xlfn.XLOOKUP(B379,'Property Information'!$B:$B, 'Property Information'!$D:$D)</f>
        <v>0</v>
      </c>
    </row>
    <row r="380" spans="1:5" ht="9.5" customHeight="1" x14ac:dyDescent="0.25">
      <c r="A380" s="15"/>
      <c r="B380" s="15" t="s">
        <v>497</v>
      </c>
      <c r="C380" s="12" t="s">
        <v>497</v>
      </c>
      <c r="D380" s="12" t="str">
        <f>_xlfn.XLOOKUP(B380,'Property Information'!$B:$B, 'Property Information'!$C:$C)</f>
        <v>[text]</v>
      </c>
      <c r="E380" s="12">
        <f>_xlfn.XLOOKUP(B380,'Property Information'!$B:$B, 'Property Information'!$D:$D)</f>
        <v>0</v>
      </c>
    </row>
    <row r="381" spans="1:5" ht="9.5" customHeight="1" x14ac:dyDescent="0.25">
      <c r="A381" s="15"/>
      <c r="B381" s="15" t="s">
        <v>498</v>
      </c>
      <c r="C381" s="12" t="s">
        <v>971</v>
      </c>
      <c r="D381" s="12" t="str">
        <f>_xlfn.XLOOKUP(B381,'Property Information'!$B:$B, 'Property Information'!$C:$C)</f>
        <v>[0.00]</v>
      </c>
      <c r="E381" s="12" t="str">
        <f>_xlfn.XLOOKUP(B381,'Property Information'!$B:$B, 'Property Information'!$D:$D)</f>
        <v>Include direction, any encumbrances between the site and the line, and any infrastructure the line may parallel.</v>
      </c>
    </row>
    <row r="382" spans="1:5" ht="9.5" customHeight="1" x14ac:dyDescent="0.25">
      <c r="A382" s="15"/>
      <c r="B382" s="15" t="s">
        <v>499</v>
      </c>
      <c r="C382" s="12" t="s">
        <v>972</v>
      </c>
      <c r="D382" s="12" t="str">
        <f>_xlfn.XLOOKUP(B382,'Property Information'!$B:$B, 'Property Information'!$C:$C)</f>
        <v>[0.00]</v>
      </c>
      <c r="E382" s="12">
        <f>_xlfn.XLOOKUP(B382,'Property Information'!$B:$B, 'Property Information'!$D:$D)</f>
        <v>0</v>
      </c>
    </row>
    <row r="383" spans="1:5" ht="9.5" customHeight="1" x14ac:dyDescent="0.25">
      <c r="A383" s="15" t="s">
        <v>376</v>
      </c>
      <c r="B383" s="15" t="s">
        <v>500</v>
      </c>
      <c r="C383" s="12"/>
      <c r="D383" s="12" t="str">
        <f>_xlfn.XLOOKUP(B383,'Property Information'!$B:$B, 'Property Information'!$C:$C)</f>
        <v>[0.00]</v>
      </c>
      <c r="E383" s="12">
        <f>_xlfn.XLOOKUP(B383,'Property Information'!$B:$B, 'Property Information'!$D:$D)</f>
        <v>0</v>
      </c>
    </row>
    <row r="384" spans="1:5" ht="9.5" customHeight="1" x14ac:dyDescent="0.25">
      <c r="A384" s="15"/>
      <c r="B384" s="15" t="s">
        <v>501</v>
      </c>
      <c r="C384" s="12"/>
      <c r="D384" s="12" t="str">
        <f>_xlfn.XLOOKUP(B384,'Property Information'!$B:$B, 'Property Information'!$C:$C)</f>
        <v>[text]</v>
      </c>
      <c r="E384" s="12" t="str">
        <f>_xlfn.XLOOKUP(B384,'Property Information'!$B:$B, 'Property Information'!$D:$D)</f>
        <v>Please provide cost estimates and improvement descriptions for the capacity selected can be provided currently.</v>
      </c>
    </row>
    <row r="385" spans="1:5" ht="9.5" customHeight="1" x14ac:dyDescent="0.25">
      <c r="A385" s="15" t="s">
        <v>893</v>
      </c>
      <c r="B385" s="15" t="s">
        <v>502</v>
      </c>
      <c r="C385" s="12"/>
      <c r="D385" s="12" t="str">
        <f>_xlfn.XLOOKUP(B385,'Property Information'!$B:$B, 'Property Information'!$C:$C)</f>
        <v>[text]</v>
      </c>
      <c r="E385" s="12">
        <f>_xlfn.XLOOKUP(B385,'Property Information'!$B:$B, 'Property Information'!$D:$D)</f>
        <v>0</v>
      </c>
    </row>
    <row r="386" spans="1:5" ht="9.5" customHeight="1" x14ac:dyDescent="0.25">
      <c r="A386" s="15"/>
      <c r="B386" s="15" t="s">
        <v>503</v>
      </c>
      <c r="C386" s="12"/>
      <c r="D386" s="12" t="str">
        <f>_xlfn.XLOOKUP(B386,'Property Information'!$B:$B, 'Property Information'!$C:$C)</f>
        <v>[text]</v>
      </c>
      <c r="E386" s="12" t="str">
        <f>_xlfn.XLOOKUP(B386,'Property Information'!$B:$B, 'Property Information'!$D:$D)</f>
        <v>Please provide cost estimates and improvement descriptions for the capacity selected can be provided currently.</v>
      </c>
    </row>
    <row r="387" spans="1:5" ht="9.5" customHeight="1" x14ac:dyDescent="0.25">
      <c r="A387" s="15"/>
      <c r="B387" s="15" t="s">
        <v>504</v>
      </c>
      <c r="C387" s="12"/>
      <c r="D387" s="12" t="str">
        <f>_xlfn.XLOOKUP(B387,'Property Information'!$B:$B, 'Property Information'!$C:$C)</f>
        <v>[text]</v>
      </c>
      <c r="E387" s="12" t="str">
        <f>_xlfn.XLOOKUP(B387,'Property Information'!$B:$B, 'Property Information'!$D:$D)</f>
        <v>Feel free to provide a range such as "24-30 months".</v>
      </c>
    </row>
    <row r="388" spans="1:5" ht="9.5" customHeight="1" x14ac:dyDescent="0.25">
      <c r="A388" s="15"/>
      <c r="B388" s="15" t="s">
        <v>505</v>
      </c>
      <c r="C388" s="12"/>
      <c r="D388" s="12" t="str">
        <f>_xlfn.XLOOKUP(B388,'Property Information'!$B:$B, 'Property Information'!$C:$C)</f>
        <v>[text]</v>
      </c>
      <c r="E388" s="12">
        <f>_xlfn.XLOOKUP(B388,'Property Information'!$B:$B, 'Property Information'!$D:$D)</f>
        <v>0</v>
      </c>
    </row>
    <row r="389" spans="1:5" ht="9.5" customHeight="1" x14ac:dyDescent="0.25">
      <c r="A389" s="15" t="s">
        <v>894</v>
      </c>
      <c r="B389" s="15" t="s">
        <v>506</v>
      </c>
      <c r="C389" s="12"/>
      <c r="D389" s="12" t="str">
        <f>_xlfn.XLOOKUP(B389,'Property Information'!$B:$B, 'Property Information'!$C:$C)</f>
        <v>[text]</v>
      </c>
      <c r="E389" s="12">
        <f>_xlfn.XLOOKUP(B389,'Property Information'!$B:$B, 'Property Information'!$D:$D)</f>
        <v>0</v>
      </c>
    </row>
    <row r="390" spans="1:5" ht="9.5" customHeight="1" x14ac:dyDescent="0.25">
      <c r="A390" s="15"/>
      <c r="B390" s="15" t="s">
        <v>507</v>
      </c>
      <c r="C390" s="12"/>
      <c r="D390" s="12" t="str">
        <f>_xlfn.XLOOKUP(B390,'Property Information'!$B:$B, 'Property Information'!$C:$C)</f>
        <v>[text]</v>
      </c>
      <c r="E390" s="12" t="str">
        <f>_xlfn.XLOOKUP(B390,'Property Information'!$B:$B, 'Property Information'!$D:$D)</f>
        <v>Please provide cost estimates and improvement descriptions for the capacity selected can be provided currently.</v>
      </c>
    </row>
    <row r="391" spans="1:5" ht="9.5" customHeight="1" x14ac:dyDescent="0.25">
      <c r="A391" s="15"/>
      <c r="B391" s="15" t="s">
        <v>508</v>
      </c>
      <c r="C391" s="12"/>
      <c r="D391" s="12" t="str">
        <f>_xlfn.XLOOKUP(B391,'Property Information'!$B:$B, 'Property Information'!$C:$C)</f>
        <v>[text]</v>
      </c>
      <c r="E391" s="12" t="str">
        <f>_xlfn.XLOOKUP(B391,'Property Information'!$B:$B, 'Property Information'!$D:$D)</f>
        <v>Feel free to provide a range such as "24-30 months".</v>
      </c>
    </row>
    <row r="392" spans="1:5" ht="9.5" customHeight="1" x14ac:dyDescent="0.25">
      <c r="A392" s="15"/>
      <c r="B392" s="15" t="s">
        <v>509</v>
      </c>
      <c r="C392" s="12"/>
      <c r="D392" s="12" t="str">
        <f>_xlfn.XLOOKUP(B392,'Property Information'!$B:$B, 'Property Information'!$C:$C)</f>
        <v>[text]</v>
      </c>
      <c r="E392" s="12">
        <f>_xlfn.XLOOKUP(B392,'Property Information'!$B:$B, 'Property Information'!$D:$D)</f>
        <v>0</v>
      </c>
    </row>
    <row r="393" spans="1:5" ht="9.5" customHeight="1" x14ac:dyDescent="0.25">
      <c r="A393" s="15" t="s">
        <v>895</v>
      </c>
      <c r="B393" s="15" t="s">
        <v>510</v>
      </c>
      <c r="C393" s="12"/>
      <c r="D393" s="12" t="str">
        <f>_xlfn.XLOOKUP(B393,'Property Information'!$B:$B, 'Property Information'!$C:$C)</f>
        <v>[text]</v>
      </c>
      <c r="E393" s="12">
        <f>_xlfn.XLOOKUP(B393,'Property Information'!$B:$B, 'Property Information'!$D:$D)</f>
        <v>0</v>
      </c>
    </row>
    <row r="394" spans="1:5" ht="9.5" customHeight="1" x14ac:dyDescent="0.25">
      <c r="A394" s="15"/>
      <c r="B394" s="15" t="s">
        <v>511</v>
      </c>
      <c r="C394" s="12"/>
      <c r="D394" s="12" t="str">
        <f>_xlfn.XLOOKUP(B394,'Property Information'!$B:$B, 'Property Information'!$C:$C)</f>
        <v>[text]</v>
      </c>
      <c r="E394" s="12" t="str">
        <f>_xlfn.XLOOKUP(B394,'Property Information'!$B:$B, 'Property Information'!$D:$D)</f>
        <v>Please provide cost estimates and improvement descriptions for the capacity selected can be provided currently.</v>
      </c>
    </row>
    <row r="395" spans="1:5" ht="9.5" customHeight="1" x14ac:dyDescent="0.25">
      <c r="A395" s="15"/>
      <c r="B395" s="15" t="s">
        <v>512</v>
      </c>
      <c r="C395" s="12"/>
      <c r="D395" s="12" t="str">
        <f>_xlfn.XLOOKUP(B395,'Property Information'!$B:$B, 'Property Information'!$C:$C)</f>
        <v>[text]</v>
      </c>
      <c r="E395" s="12" t="str">
        <f>_xlfn.XLOOKUP(B395,'Property Information'!$B:$B, 'Property Information'!$D:$D)</f>
        <v>Feel free to provide a range such as "24-30 months".</v>
      </c>
    </row>
    <row r="396" spans="1:5" ht="9.5" customHeight="1" x14ac:dyDescent="0.25">
      <c r="A396" s="15"/>
      <c r="B396" s="15" t="s">
        <v>513</v>
      </c>
      <c r="C396" s="12"/>
      <c r="D396" s="12" t="str">
        <f>_xlfn.XLOOKUP(B396,'Property Information'!$B:$B, 'Property Information'!$C:$C)</f>
        <v>[text]</v>
      </c>
      <c r="E396" s="12">
        <f>_xlfn.XLOOKUP(B396,'Property Information'!$B:$B, 'Property Information'!$D:$D)</f>
        <v>0</v>
      </c>
    </row>
    <row r="397" spans="1:5" ht="9.5" customHeight="1" x14ac:dyDescent="0.25">
      <c r="A397" s="15" t="s">
        <v>395</v>
      </c>
      <c r="B397" s="15" t="s">
        <v>514</v>
      </c>
      <c r="C397" s="12"/>
      <c r="D397" s="12" t="str">
        <f>_xlfn.XLOOKUP(B397,'Property Information'!$B:$B, 'Property Information'!$C:$C)</f>
        <v>[text]</v>
      </c>
      <c r="E397" s="12">
        <f>_xlfn.XLOOKUP(B397,'Property Information'!$B:$B, 'Property Information'!$D:$D)</f>
        <v>0</v>
      </c>
    </row>
    <row r="398" spans="1:5" ht="9.5" customHeight="1" x14ac:dyDescent="0.25">
      <c r="A398" s="15" t="s">
        <v>925</v>
      </c>
      <c r="B398" s="15" t="s">
        <v>798</v>
      </c>
      <c r="C398" s="12"/>
      <c r="D398" s="12" t="str">
        <f>_xlfn.XLOOKUP(B398,'Property Information'!$B:$B, 'Property Information'!$C:$C)</f>
        <v>[0.00]</v>
      </c>
      <c r="E398" s="12" t="str">
        <f>_xlfn.XLOOKUP(B398,'Property Information'!$B:$B, 'Property Information'!$D:$D)</f>
        <v>per kgal</v>
      </c>
    </row>
    <row r="399" spans="1:5" ht="9.5" customHeight="1" x14ac:dyDescent="0.25">
      <c r="A399" s="15"/>
      <c r="B399" s="15" t="s">
        <v>799</v>
      </c>
      <c r="C399" s="12"/>
      <c r="D399" s="12" t="str">
        <f>_xlfn.XLOOKUP(B399,'Property Information'!$B:$B, 'Property Information'!$C:$C)</f>
        <v>[0.00]</v>
      </c>
      <c r="E399" s="12" t="str">
        <f>_xlfn.XLOOKUP(B399,'Property Information'!$B:$B, 'Property Information'!$D:$D)</f>
        <v>per kgal</v>
      </c>
    </row>
    <row r="400" spans="1:5" ht="9.5" customHeight="1" x14ac:dyDescent="0.25">
      <c r="A400" s="15"/>
      <c r="B400" s="15" t="s">
        <v>800</v>
      </c>
      <c r="C400" s="12"/>
      <c r="D400" s="12" t="str">
        <f>_xlfn.XLOOKUP(B400,'Property Information'!$B:$B, 'Property Information'!$C:$C)</f>
        <v>[0.00]</v>
      </c>
      <c r="E400" s="12" t="str">
        <f>_xlfn.XLOOKUP(B400,'Property Information'!$B:$B, 'Property Information'!$D:$D)</f>
        <v>per kgal</v>
      </c>
    </row>
    <row r="401" spans="1:5" ht="9.5" customHeight="1" x14ac:dyDescent="0.25">
      <c r="A401" s="15" t="s">
        <v>526</v>
      </c>
      <c r="C401" s="12"/>
      <c r="D401" s="12">
        <f>_xlfn.XLOOKUP(B401,'Property Information'!$B:$B, 'Property Information'!$C:$C)</f>
        <v>0</v>
      </c>
      <c r="E401" s="12">
        <f>_xlfn.XLOOKUP(B401,'Property Information'!$B:$B, 'Property Information'!$D:$D)</f>
        <v>0</v>
      </c>
    </row>
    <row r="402" spans="1:5" ht="9.5" customHeight="1" x14ac:dyDescent="0.25">
      <c r="A402" s="15" t="s">
        <v>526</v>
      </c>
      <c r="B402" s="15" t="s">
        <v>527</v>
      </c>
      <c r="C402" s="12"/>
      <c r="D402" s="12" t="str">
        <f>_xlfn.XLOOKUP(B402,'Property Information'!$B:$B, 'Property Information'!$C:$C)</f>
        <v>[text]</v>
      </c>
      <c r="E402" s="12">
        <f>_xlfn.XLOOKUP(B402,'Property Information'!$B:$B, 'Property Information'!$D:$D)</f>
        <v>0</v>
      </c>
    </row>
    <row r="403" spans="1:5" ht="9.5" customHeight="1" x14ac:dyDescent="0.25">
      <c r="A403" s="15"/>
      <c r="B403" s="15" t="s">
        <v>528</v>
      </c>
      <c r="C403" s="12"/>
      <c r="D403" s="12" t="str">
        <f>_xlfn.XLOOKUP(B403,'Property Information'!$B:$B, 'Property Information'!$C:$C)</f>
        <v>[text]</v>
      </c>
      <c r="E403" s="12">
        <f>_xlfn.XLOOKUP(B403,'Property Information'!$B:$B, 'Property Information'!$D:$D)</f>
        <v>0</v>
      </c>
    </row>
    <row r="404" spans="1:5" ht="9.5" customHeight="1" x14ac:dyDescent="0.25">
      <c r="A404" s="15"/>
      <c r="B404" s="15" t="s">
        <v>529</v>
      </c>
      <c r="C404" s="12"/>
      <c r="D404" s="12" t="str">
        <f>_xlfn.XLOOKUP(B404,'Property Information'!$B:$B, 'Property Information'!$C:$C)</f>
        <v>[0.00]</v>
      </c>
      <c r="E404" s="12">
        <f>_xlfn.XLOOKUP(B404,'Property Information'!$B:$B, 'Property Information'!$D:$D)</f>
        <v>0</v>
      </c>
    </row>
    <row r="405" spans="1:5" ht="9.5" customHeight="1" x14ac:dyDescent="0.25">
      <c r="A405" s="15"/>
      <c r="B405" s="15" t="s">
        <v>530</v>
      </c>
      <c r="C405" s="12"/>
      <c r="D405" s="12" t="str">
        <f>_xlfn.XLOOKUP(B405,'Property Information'!$B:$B, 'Property Information'!$C:$C)</f>
        <v>[0.00]</v>
      </c>
      <c r="E405" s="12">
        <f>_xlfn.XLOOKUP(B405,'Property Information'!$B:$B, 'Property Information'!$D:$D)</f>
        <v>0</v>
      </c>
    </row>
    <row r="406" spans="1:5" ht="9.5" customHeight="1" x14ac:dyDescent="0.25">
      <c r="A406" s="15"/>
      <c r="B406" s="15" t="s">
        <v>531</v>
      </c>
      <c r="C406" s="12"/>
      <c r="D406" s="12" t="str">
        <f>_xlfn.XLOOKUP(B406,'Property Information'!$B:$B, 'Property Information'!$C:$C)</f>
        <v>[0.00]</v>
      </c>
      <c r="E406" s="12">
        <f>_xlfn.XLOOKUP(B406,'Property Information'!$B:$B, 'Property Information'!$D:$D)</f>
        <v>0</v>
      </c>
    </row>
    <row r="407" spans="1:5" ht="9.5" customHeight="1" x14ac:dyDescent="0.25">
      <c r="A407" s="15"/>
      <c r="B407" s="15" t="s">
        <v>532</v>
      </c>
      <c r="C407" s="12"/>
      <c r="D407" s="12" t="str">
        <f>_xlfn.XLOOKUP(B407,'Property Information'!$B:$B, 'Property Information'!$C:$C)</f>
        <v>[0.00]</v>
      </c>
      <c r="E407" s="12">
        <f>_xlfn.XLOOKUP(B407,'Property Information'!$B:$B, 'Property Information'!$D:$D)</f>
        <v>0</v>
      </c>
    </row>
    <row r="408" spans="1:5" ht="9.5" customHeight="1" x14ac:dyDescent="0.25">
      <c r="A408" s="15"/>
      <c r="B408" s="15" t="s">
        <v>533</v>
      </c>
      <c r="C408" s="12"/>
      <c r="D408" s="12" t="str">
        <f>_xlfn.XLOOKUP(B408,'Property Information'!$B:$B, 'Property Information'!$C:$C)</f>
        <v>[0.00]</v>
      </c>
      <c r="E408" s="12">
        <f>_xlfn.XLOOKUP(B408,'Property Information'!$B:$B, 'Property Information'!$D:$D)</f>
        <v>0</v>
      </c>
    </row>
    <row r="409" spans="1:5" ht="9.5" customHeight="1" x14ac:dyDescent="0.25">
      <c r="A409" s="15"/>
      <c r="B409" s="15" t="s">
        <v>534</v>
      </c>
      <c r="C409" s="12"/>
      <c r="D409" s="12" t="str">
        <f>_xlfn.XLOOKUP(B409,'Property Information'!$B:$B, 'Property Information'!$C:$C)</f>
        <v>[0.00]</v>
      </c>
      <c r="E409" s="12">
        <f>_xlfn.XLOOKUP(B409,'Property Information'!$B:$B, 'Property Information'!$D:$D)</f>
        <v>0</v>
      </c>
    </row>
    <row r="410" spans="1:5" ht="9.5" customHeight="1" x14ac:dyDescent="0.25">
      <c r="A410" s="15"/>
      <c r="B410" s="15" t="s">
        <v>535</v>
      </c>
      <c r="C410" s="12"/>
      <c r="D410" s="12" t="str">
        <f>_xlfn.XLOOKUP(B410,'Property Information'!$B:$B, 'Property Information'!$C:$C)</f>
        <v>[0.00]</v>
      </c>
      <c r="E410" s="12">
        <f>_xlfn.XLOOKUP(B410,'Property Information'!$B:$B, 'Property Information'!$D:$D)</f>
        <v>0</v>
      </c>
    </row>
    <row r="411" spans="1:5" ht="9.5" customHeight="1" x14ac:dyDescent="0.25">
      <c r="A411" s="15"/>
      <c r="B411" s="15" t="s">
        <v>536</v>
      </c>
      <c r="C411" s="12" t="s">
        <v>974</v>
      </c>
      <c r="D411" s="12" t="str">
        <f>_xlfn.XLOOKUP(B411,'Property Information'!$B:$B, 'Property Information'!$C:$C)</f>
        <v>[Yes/No]</v>
      </c>
      <c r="E411" s="12">
        <f>_xlfn.XLOOKUP(B411,'Property Information'!$B:$B, 'Property Information'!$D:$D)</f>
        <v>0</v>
      </c>
    </row>
    <row r="412" spans="1:5" ht="9.5" customHeight="1" x14ac:dyDescent="0.25">
      <c r="A412" s="15"/>
      <c r="B412" s="15" t="s">
        <v>537</v>
      </c>
      <c r="C412" s="12"/>
      <c r="D412" s="12" t="str">
        <f>_xlfn.XLOOKUP(B412,'Property Information'!$B:$B, 'Property Information'!$C:$C)</f>
        <v>[text]</v>
      </c>
      <c r="E412" s="12">
        <f>_xlfn.XLOOKUP(B412,'Property Information'!$B:$B, 'Property Information'!$D:$D)</f>
        <v>0</v>
      </c>
    </row>
    <row r="413" spans="1:5" ht="9.5" customHeight="1" x14ac:dyDescent="0.25">
      <c r="A413" s="15" t="s">
        <v>521</v>
      </c>
      <c r="C413" s="12"/>
      <c r="D413" s="12">
        <f>_xlfn.XLOOKUP(B413,'Property Information'!$B:$B, 'Property Information'!$C:$C)</f>
        <v>0</v>
      </c>
      <c r="E413" s="12">
        <f>_xlfn.XLOOKUP(B413,'Property Information'!$B:$B, 'Property Information'!$D:$D)</f>
        <v>0</v>
      </c>
    </row>
    <row r="414" spans="1:5" ht="9.5" customHeight="1" x14ac:dyDescent="0.25">
      <c r="A414" s="15" t="s">
        <v>521</v>
      </c>
      <c r="B414" s="15" t="s">
        <v>522</v>
      </c>
      <c r="C414" s="12" t="s">
        <v>973</v>
      </c>
      <c r="D414" s="12" t="str">
        <f>_xlfn.XLOOKUP(B414,'Property Information'!$B:$B, 'Property Information'!$C:$C)</f>
        <v>[Yes/No]</v>
      </c>
      <c r="E414" s="12">
        <f>_xlfn.XLOOKUP(B414,'Property Information'!$B:$B, 'Property Information'!$D:$D)</f>
        <v>0</v>
      </c>
    </row>
    <row r="415" spans="1:5" ht="9.5" customHeight="1" x14ac:dyDescent="0.25">
      <c r="A415" s="15"/>
      <c r="B415" s="15" t="s">
        <v>523</v>
      </c>
      <c r="C415" s="12"/>
      <c r="D415" s="12" t="str">
        <f>_xlfn.XLOOKUP(B415,'Property Information'!$B:$B, 'Property Information'!$C:$C)</f>
        <v>[text]</v>
      </c>
      <c r="E415" s="12">
        <f>_xlfn.XLOOKUP(B415,'Property Information'!$B:$B, 'Property Information'!$D:$D)</f>
        <v>0</v>
      </c>
    </row>
    <row r="416" spans="1:5" ht="9.5" customHeight="1" x14ac:dyDescent="0.25">
      <c r="A416" s="15"/>
      <c r="B416" s="15" t="s">
        <v>524</v>
      </c>
      <c r="C416" s="12" t="s">
        <v>524</v>
      </c>
      <c r="D416" s="12" t="str">
        <f>_xlfn.XLOOKUP(B416,'Property Information'!$B:$B, 'Property Information'!$C:$C)</f>
        <v>[0.00]</v>
      </c>
      <c r="E416" s="12">
        <f>_xlfn.XLOOKUP(B416,'Property Information'!$B:$B, 'Property Information'!$D:$D)</f>
        <v>0</v>
      </c>
    </row>
    <row r="417" spans="1:5" ht="9.5" customHeight="1" x14ac:dyDescent="0.25">
      <c r="A417" s="15"/>
      <c r="B417" s="15" t="s">
        <v>525</v>
      </c>
      <c r="C417" s="12"/>
      <c r="D417" s="12" t="str">
        <f>_xlfn.XLOOKUP(B417,'Property Information'!$B:$B, 'Property Information'!$C:$C)</f>
        <v>[text]</v>
      </c>
      <c r="E417" s="12">
        <f>_xlfn.XLOOKUP(B417,'Property Information'!$B:$B, 'Property Information'!$D:$D)</f>
        <v>0</v>
      </c>
    </row>
    <row r="418" spans="1:5" ht="9.5" customHeight="1" x14ac:dyDescent="0.25">
      <c r="A418" s="15" t="s">
        <v>926</v>
      </c>
      <c r="C418" s="12"/>
      <c r="D418" s="12">
        <f>_xlfn.XLOOKUP(B418,'Property Information'!$B:$B, 'Property Information'!$C:$C)</f>
        <v>0</v>
      </c>
      <c r="E418" s="12">
        <f>_xlfn.XLOOKUP(B418,'Property Information'!$B:$B, 'Property Information'!$D:$D)</f>
        <v>0</v>
      </c>
    </row>
    <row r="419" spans="1:5" ht="9.5" customHeight="1" x14ac:dyDescent="0.25">
      <c r="A419" s="15" t="s">
        <v>515</v>
      </c>
      <c r="B419" s="15" t="s">
        <v>516</v>
      </c>
      <c r="C419" s="12" t="s">
        <v>516</v>
      </c>
      <c r="D419" s="12" t="str">
        <f>_xlfn.XLOOKUP(B419,'Property Information'!$B:$B, 'Property Information'!$C:$C)</f>
        <v>[text]</v>
      </c>
      <c r="E419" s="12" t="str">
        <f>_xlfn.XLOOKUP(B419,'Property Information'!$B:$B, 'Property Information'!$D:$D)</f>
        <v>Digital signature from wastewater provider:</v>
      </c>
    </row>
    <row r="420" spans="1:5" ht="9.5" customHeight="1" x14ac:dyDescent="0.25">
      <c r="A420" s="15"/>
      <c r="B420" s="15" t="s">
        <v>518</v>
      </c>
      <c r="C420" s="12"/>
      <c r="D420" s="12" t="str">
        <f>_xlfn.XLOOKUP(B420,'Property Information'!$B:$B, 'Property Information'!$C:$C)</f>
        <v>[text]</v>
      </c>
      <c r="E420" s="12">
        <f>_xlfn.XLOOKUP(B420,'Property Information'!$B:$B, 'Property Information'!$D:$D)</f>
        <v>0</v>
      </c>
    </row>
    <row r="421" spans="1:5" ht="9.5" customHeight="1" x14ac:dyDescent="0.25">
      <c r="A421" s="15"/>
      <c r="B421" s="15" t="s">
        <v>519</v>
      </c>
      <c r="C421" s="12"/>
      <c r="D421" s="12" t="str">
        <f>_xlfn.XLOOKUP(B421,'Property Information'!$B:$B, 'Property Information'!$C:$C)</f>
        <v>[text]</v>
      </c>
      <c r="E421" s="12">
        <f>_xlfn.XLOOKUP(B421,'Property Information'!$B:$B, 'Property Information'!$D:$D)</f>
        <v>0</v>
      </c>
    </row>
    <row r="422" spans="1:5" ht="9.5" customHeight="1" x14ac:dyDescent="0.25">
      <c r="A422" s="15"/>
      <c r="B422" s="15" t="s">
        <v>520</v>
      </c>
      <c r="C422" s="12"/>
      <c r="D422" s="12" t="str">
        <f>_xlfn.XLOOKUP(B422,'Property Information'!$B:$B, 'Property Information'!$C:$C)</f>
        <v>[text]</v>
      </c>
      <c r="E422" s="12">
        <f>_xlfn.XLOOKUP(B422,'Property Information'!$B:$B, 'Property Information'!$D:$D)</f>
        <v>0</v>
      </c>
    </row>
    <row r="423" spans="1:5" ht="9.5" customHeight="1" x14ac:dyDescent="0.25">
      <c r="A423" s="15" t="s">
        <v>538</v>
      </c>
      <c r="C423" s="12"/>
      <c r="D423" s="12">
        <f>_xlfn.XLOOKUP(B423,'Property Information'!$B:$B, 'Property Information'!$C:$C)</f>
        <v>0</v>
      </c>
      <c r="E423" s="12">
        <f>_xlfn.XLOOKUP(B423,'Property Information'!$B:$B, 'Property Information'!$D:$D)</f>
        <v>0</v>
      </c>
    </row>
    <row r="424" spans="1:5" ht="9.5" customHeight="1" x14ac:dyDescent="0.25">
      <c r="A424" s="15" t="s">
        <v>539</v>
      </c>
      <c r="B424" s="15" t="s">
        <v>540</v>
      </c>
      <c r="C424" s="12"/>
      <c r="D424" s="12" t="str">
        <f>_xlfn.XLOOKUP(B424,'Property Information'!$B:$B, 'Property Information'!$C:$C)</f>
        <v>[0.00]</v>
      </c>
      <c r="E424" s="12">
        <f>_xlfn.XLOOKUP(B424,'Property Information'!$B:$B, 'Property Information'!$D:$D)</f>
        <v>0</v>
      </c>
    </row>
    <row r="425" spans="1:5" ht="9.5" customHeight="1" x14ac:dyDescent="0.25">
      <c r="A425" s="15"/>
      <c r="B425" s="15" t="s">
        <v>541</v>
      </c>
      <c r="C425" s="12"/>
      <c r="D425" s="12" t="str">
        <f>_xlfn.XLOOKUP(B425,'Property Information'!$B:$B, 'Property Information'!$C:$C)</f>
        <v>[text]</v>
      </c>
      <c r="E425" s="12">
        <f>_xlfn.XLOOKUP(B425,'Property Information'!$B:$B, 'Property Information'!$D:$D)</f>
        <v>0</v>
      </c>
    </row>
    <row r="426" spans="1:5" ht="9.5" customHeight="1" x14ac:dyDescent="0.25">
      <c r="A426" s="15"/>
      <c r="B426" s="15" t="s">
        <v>542</v>
      </c>
      <c r="C426" s="12"/>
      <c r="D426" s="12" t="str">
        <f>_xlfn.XLOOKUP(B426,'Property Information'!$B:$B, 'Property Information'!$C:$C)</f>
        <v>[0.00]</v>
      </c>
      <c r="E426" s="12">
        <f>_xlfn.XLOOKUP(B426,'Property Information'!$B:$B, 'Property Information'!$D:$D)</f>
        <v>0</v>
      </c>
    </row>
    <row r="427" spans="1:5" ht="9.5" customHeight="1" x14ac:dyDescent="0.25">
      <c r="A427" s="15" t="s">
        <v>927</v>
      </c>
      <c r="B427" s="15" t="s">
        <v>543</v>
      </c>
      <c r="C427" s="12" t="s">
        <v>975</v>
      </c>
      <c r="D427" s="12" t="str">
        <f>_xlfn.XLOOKUP(B427,'Property Information'!$B:$B, 'Property Information'!$C:$C)</f>
        <v>[Yes/No]</v>
      </c>
      <c r="E427" s="12">
        <f>_xlfn.XLOOKUP(B427,'Property Information'!$B:$B, 'Property Information'!$D:$D)</f>
        <v>0</v>
      </c>
    </row>
    <row r="428" spans="1:5" ht="9.5" customHeight="1" x14ac:dyDescent="0.25">
      <c r="A428" s="15"/>
      <c r="B428" s="15" t="s">
        <v>545</v>
      </c>
      <c r="C428" s="12" t="s">
        <v>976</v>
      </c>
      <c r="D428" s="12" t="str">
        <f>_xlfn.XLOOKUP(B428,'Property Information'!$B:$B, 'Property Information'!$C:$C)</f>
        <v>[0.00]</v>
      </c>
      <c r="E428" s="12">
        <f>_xlfn.XLOOKUP(B428,'Property Information'!$B:$B, 'Property Information'!$D:$D)</f>
        <v>0</v>
      </c>
    </row>
    <row r="429" spans="1:5" ht="9.5" customHeight="1" x14ac:dyDescent="0.25">
      <c r="A429" s="15"/>
      <c r="B429" s="15" t="s">
        <v>546</v>
      </c>
      <c r="C429" s="12"/>
      <c r="D429" s="12" t="str">
        <f>_xlfn.XLOOKUP(B429,'Property Information'!$B:$B, 'Property Information'!$C:$C)</f>
        <v>[Aerial/Underground]</v>
      </c>
      <c r="E429" s="12">
        <f>_xlfn.XLOOKUP(B429,'Property Information'!$B:$B, 'Property Information'!$D:$D)</f>
        <v>0</v>
      </c>
    </row>
    <row r="430" spans="1:5" ht="9.5" customHeight="1" x14ac:dyDescent="0.25">
      <c r="A430" s="15" t="s">
        <v>928</v>
      </c>
      <c r="C430" s="12"/>
      <c r="D430" s="12">
        <f>_xlfn.XLOOKUP(B430,'Property Information'!$B:$B, 'Property Information'!$C:$C)</f>
        <v>0</v>
      </c>
      <c r="E430" s="12">
        <f>_xlfn.XLOOKUP(B430,'Property Information'!$B:$B, 'Property Information'!$D:$D)</f>
        <v>0</v>
      </c>
    </row>
    <row r="431" spans="1:5" ht="9.5" customHeight="1" x14ac:dyDescent="0.25">
      <c r="A431" s="15" t="s">
        <v>548</v>
      </c>
      <c r="B431" s="15" t="s">
        <v>549</v>
      </c>
      <c r="C431" s="12" t="s">
        <v>549</v>
      </c>
      <c r="D431" s="12" t="str">
        <f>_xlfn.XLOOKUP(B431,'Property Information'!$B:$B, 'Property Information'!$C:$C)</f>
        <v>[text]</v>
      </c>
      <c r="E431" s="12" t="str">
        <f>_xlfn.XLOOKUP(B431,'Property Information'!$B:$B, 'Property Information'!$D:$D)</f>
        <v>Digital signature from telecom provider:</v>
      </c>
    </row>
    <row r="432" spans="1:5" ht="9.5" customHeight="1" x14ac:dyDescent="0.25">
      <c r="A432" s="15"/>
      <c r="B432" s="15" t="s">
        <v>551</v>
      </c>
      <c r="C432" s="12"/>
      <c r="D432" s="12" t="str">
        <f>_xlfn.XLOOKUP(B432,'Property Information'!$B:$B, 'Property Information'!$C:$C)</f>
        <v>[text]</v>
      </c>
      <c r="E432" s="12">
        <f>_xlfn.XLOOKUP(B432,'Property Information'!$B:$B, 'Property Information'!$D:$D)</f>
        <v>0</v>
      </c>
    </row>
    <row r="433" spans="1:5" ht="9.5" customHeight="1" x14ac:dyDescent="0.25">
      <c r="B433" s="15" t="s">
        <v>552</v>
      </c>
      <c r="C433" s="12"/>
      <c r="D433" s="12" t="str">
        <f>_xlfn.XLOOKUP(B433,'Property Information'!$B:$B, 'Property Information'!$C:$C)</f>
        <v>[text]</v>
      </c>
      <c r="E433" s="12">
        <f>_xlfn.XLOOKUP(B433,'Property Information'!$B:$B, 'Property Information'!$D:$D)</f>
        <v>0</v>
      </c>
    </row>
    <row r="434" spans="1:5" ht="9.5" customHeight="1" x14ac:dyDescent="0.25">
      <c r="B434" s="15" t="s">
        <v>553</v>
      </c>
      <c r="C434" s="12"/>
      <c r="D434" s="12" t="str">
        <f>_xlfn.XLOOKUP(B434,'Property Information'!$B:$B, 'Property Information'!$C:$C)</f>
        <v>[text]</v>
      </c>
      <c r="E434" s="12">
        <f>_xlfn.XLOOKUP(B434,'Property Information'!$B:$B, 'Property Information'!$D:$D)</f>
        <v>0</v>
      </c>
    </row>
    <row r="435" spans="1:5" ht="9.5" customHeight="1" x14ac:dyDescent="0.25">
      <c r="A435" s="12" t="s">
        <v>554</v>
      </c>
      <c r="C435" s="12"/>
      <c r="D435" s="12">
        <f>_xlfn.XLOOKUP(B435,'Property Information'!$B:$B, 'Property Information'!$C:$C)</f>
        <v>0</v>
      </c>
      <c r="E435" s="12">
        <f>_xlfn.XLOOKUP(B435,'Property Information'!$B:$B, 'Property Information'!$D:$D)</f>
        <v>0</v>
      </c>
    </row>
    <row r="436" spans="1:5" ht="9.5" customHeight="1" x14ac:dyDescent="0.25">
      <c r="A436" s="12" t="s">
        <v>555</v>
      </c>
      <c r="B436" s="15" t="s">
        <v>556</v>
      </c>
      <c r="C436" s="12"/>
      <c r="D436" s="12" t="str">
        <f>_xlfn.XLOOKUP(B436,'Property Information'!$B:$B, 'Property Information'!$C:$C)</f>
        <v>[0.00%]</v>
      </c>
      <c r="E436" s="12" t="str">
        <f>_xlfn.XLOOKUP(B436,'Property Information'!$B:$B, 'Property Information'!$D:$D)</f>
        <v>Example of taxing entities:
City:
County:
Special District:
School District:</v>
      </c>
    </row>
    <row r="437" spans="1:5" ht="9.5" customHeight="1" x14ac:dyDescent="0.25">
      <c r="B437" s="15" t="s">
        <v>559</v>
      </c>
      <c r="C437" s="12"/>
      <c r="D437" s="12" t="str">
        <f>_xlfn.XLOOKUP(B437,'Property Information'!$B:$B, 'Property Information'!$C:$C)</f>
        <v>[0.00%]</v>
      </c>
      <c r="E437" s="12" t="str">
        <f>_xlfn.XLOOKUP(B437,'Property Information'!$B:$B, 'Property Information'!$D:$D)</f>
        <v>Example of taxing entities:
City:
County:
Special District:
School District:</v>
      </c>
    </row>
    <row r="438" spans="1:5" ht="9.5" customHeight="1" x14ac:dyDescent="0.25">
      <c r="B438" s="15" t="s">
        <v>560</v>
      </c>
      <c r="C438" s="12"/>
      <c r="D438" s="12" t="str">
        <f>_xlfn.XLOOKUP(B438,'Property Information'!$B:$B, 'Property Information'!$C:$C)</f>
        <v>[0.00%]</v>
      </c>
      <c r="E438" s="12" t="str">
        <f>_xlfn.XLOOKUP(B438,'Property Information'!$B:$B, 'Property Information'!$D:$D)</f>
        <v>Specify ratio for commercial/industrial and if ratio varies between real and personal property</v>
      </c>
    </row>
    <row r="439" spans="1:5" ht="9.5" customHeight="1" x14ac:dyDescent="0.25">
      <c r="B439" s="15" t="s">
        <v>562</v>
      </c>
      <c r="C439" s="12"/>
      <c r="D439" s="12" t="str">
        <f>_xlfn.XLOOKUP(B439,'Property Information'!$B:$B, 'Property Information'!$C:$C)</f>
        <v>[0.00%]</v>
      </c>
      <c r="E439" s="12" t="str">
        <f>_xlfn.XLOOKUP(B439,'Property Information'!$B:$B, 'Property Information'!$D:$D)</f>
        <v>Specify ratio for commercial/industrial and if ratio varies between real and personal property</v>
      </c>
    </row>
    <row r="440" spans="1:5" ht="9.5" customHeight="1" x14ac:dyDescent="0.25">
      <c r="B440" s="15" t="s">
        <v>563</v>
      </c>
      <c r="C440" s="12"/>
      <c r="D440" s="12" t="str">
        <f>_xlfn.XLOOKUP(B440,'Property Information'!$B:$B, 'Property Information'!$C:$C)</f>
        <v>[text]</v>
      </c>
      <c r="E440" s="12" t="str">
        <f>_xlfn.XLOOKUP(B440,'Property Information'!$B:$B, 'Property Information'!$D:$D)</f>
        <v>Most are done annually or every 5 years</v>
      </c>
    </row>
    <row r="441" spans="1:5" ht="9.5" customHeight="1" x14ac:dyDescent="0.25">
      <c r="B441" s="15" t="s">
        <v>565</v>
      </c>
      <c r="C441" s="12"/>
      <c r="D441" s="12" t="str">
        <f>_xlfn.XLOOKUP(B441,'Property Information'!$B:$B, 'Property Information'!$C:$C)</f>
        <v>[0.00%]</v>
      </c>
      <c r="E441" s="12" t="str">
        <f>_xlfn.XLOOKUP(B441,'Property Information'!$B:$B, 'Property Information'!$D:$D)</f>
        <v>Please provide effective rate - typically derived from multiplying the total tax rate by the assessment ratio (usually between 1.00%-3.00%)</v>
      </c>
    </row>
    <row r="442" spans="1:5" ht="9.5" customHeight="1" x14ac:dyDescent="0.25">
      <c r="B442" s="15" t="s">
        <v>567</v>
      </c>
      <c r="C442" s="12"/>
      <c r="D442" s="12" t="str">
        <f>_xlfn.XLOOKUP(B442,'Property Information'!$B:$B, 'Property Information'!$C:$C)</f>
        <v>[0.00%]</v>
      </c>
      <c r="E442" s="12" t="str">
        <f>_xlfn.XLOOKUP(B442,'Property Information'!$B:$B, 'Property Information'!$D:$D)</f>
        <v>Please provide effective rate - typically derived from multiplying the total tax rate by the assessment ratio (usually between 1.00%-3.00%)</v>
      </c>
    </row>
    <row r="443" spans="1:5" ht="9.5" customHeight="1" x14ac:dyDescent="0.25">
      <c r="A443" s="12" t="s">
        <v>568</v>
      </c>
      <c r="B443" s="15" t="s">
        <v>569</v>
      </c>
      <c r="C443" s="12"/>
      <c r="D443" s="12" t="str">
        <f>_xlfn.XLOOKUP(B443,'Property Information'!$B:$B, 'Property Information'!$C:$C)</f>
        <v>[0.00%]</v>
      </c>
      <c r="E443" s="12" t="str">
        <f>_xlfn.XLOOKUP(B443,'Property Information'!$B:$B, 'Property Information'!$D:$D)</f>
        <v>Note if rates vary based on type of expenditures (i.e., M&amp;E v TPP)</v>
      </c>
    </row>
    <row r="444" spans="1:5" ht="9.5" customHeight="1" x14ac:dyDescent="0.25">
      <c r="B444" s="15" t="s">
        <v>571</v>
      </c>
      <c r="C444" s="12"/>
      <c r="D444" s="12" t="str">
        <f>_xlfn.XLOOKUP(B444,'Property Information'!$B:$B, 'Property Information'!$C:$C)</f>
        <v>[0.00%]</v>
      </c>
      <c r="E444" s="12">
        <f>_xlfn.XLOOKUP(B444,'Property Information'!$B:$B, 'Property Information'!$D:$D)</f>
        <v>0</v>
      </c>
    </row>
    <row r="445" spans="1:5" ht="9.5" customHeight="1" x14ac:dyDescent="0.25">
      <c r="B445" s="15" t="s">
        <v>572</v>
      </c>
      <c r="C445" s="12"/>
      <c r="D445" s="12" t="str">
        <f>_xlfn.XLOOKUP(B445,'Property Information'!$B:$B, 'Property Information'!$C:$C)</f>
        <v>[Yes/No]</v>
      </c>
      <c r="E445" s="12">
        <f>_xlfn.XLOOKUP(B445,'Property Information'!$B:$B, 'Property Information'!$D:$D)</f>
        <v>0</v>
      </c>
    </row>
    <row r="446" spans="1:5" ht="9.5" customHeight="1" x14ac:dyDescent="0.25">
      <c r="B446" s="15" t="s">
        <v>573</v>
      </c>
      <c r="C446" s="12"/>
      <c r="D446" s="12" t="str">
        <f>_xlfn.XLOOKUP(B446,'Property Information'!$B:$B, 'Property Information'!$C:$C)</f>
        <v>[0.00%]</v>
      </c>
      <c r="E446" s="12">
        <f>_xlfn.XLOOKUP(B446,'Property Information'!$B:$B, 'Property Information'!$D:$D)</f>
        <v>0</v>
      </c>
    </row>
    <row r="447" spans="1:5" ht="9.5" customHeight="1" x14ac:dyDescent="0.25">
      <c r="B447" s="15" t="s">
        <v>574</v>
      </c>
      <c r="C447" s="12"/>
      <c r="D447" s="12" t="str">
        <f>_xlfn.XLOOKUP(B447,'Property Information'!$B:$B, 'Property Information'!$C:$C)</f>
        <v>[Yes/No]</v>
      </c>
      <c r="E447" s="12">
        <f>_xlfn.XLOOKUP(B447,'Property Information'!$B:$B, 'Property Information'!$D:$D)</f>
        <v>0</v>
      </c>
    </row>
    <row r="448" spans="1:5" ht="9.5" customHeight="1" x14ac:dyDescent="0.25">
      <c r="B448" s="15" t="s">
        <v>575</v>
      </c>
      <c r="C448" s="12"/>
      <c r="D448" s="12" t="str">
        <f>_xlfn.XLOOKUP(B448,'Property Information'!$B:$B, 'Property Information'!$C:$C)</f>
        <v>[0.00%]</v>
      </c>
      <c r="E448" s="12">
        <f>_xlfn.XLOOKUP(B448,'Property Information'!$B:$B, 'Property Information'!$D:$D)</f>
        <v>0</v>
      </c>
    </row>
    <row r="449" spans="1:5" ht="9.5" customHeight="1" x14ac:dyDescent="0.25">
      <c r="A449" s="12" t="s">
        <v>576</v>
      </c>
      <c r="B449" s="15" t="s">
        <v>577</v>
      </c>
      <c r="C449" s="12"/>
      <c r="D449" s="12" t="str">
        <f>_xlfn.XLOOKUP(B449,'Property Information'!$B:$B, 'Property Information'!$C:$C)</f>
        <v>[0.00%]</v>
      </c>
      <c r="E449" s="12">
        <f>_xlfn.XLOOKUP(B449,'Property Information'!$B:$B, 'Property Information'!$D:$D)</f>
        <v>0</v>
      </c>
    </row>
    <row r="450" spans="1:5" ht="9.5" customHeight="1" x14ac:dyDescent="0.25">
      <c r="B450" s="15" t="s">
        <v>578</v>
      </c>
      <c r="C450" s="12"/>
      <c r="D450" s="12" t="str">
        <f>_xlfn.XLOOKUP(B450,'Property Information'!$B:$B, 'Property Information'!$C:$C)</f>
        <v>[text]</v>
      </c>
      <c r="E450" s="12">
        <f>_xlfn.XLOOKUP(B450,'Property Information'!$B:$B, 'Property Information'!$D:$D)</f>
        <v>0</v>
      </c>
    </row>
    <row r="451" spans="1:5" ht="9.5" customHeight="1" x14ac:dyDescent="0.25">
      <c r="B451" s="15" t="s">
        <v>579</v>
      </c>
      <c r="C451" s="12"/>
      <c r="D451" s="12" t="str">
        <f>_xlfn.XLOOKUP(B451,'Property Information'!$B:$B, 'Property Information'!$C:$C)</f>
        <v>[0.00%]</v>
      </c>
      <c r="E451" s="12" t="str">
        <f>_xlfn.XLOOKUP(B451,'Property Information'!$B:$B, 'Property Information'!$D:$D)</f>
        <v>E.g.: Local Business Occupational Tax</v>
      </c>
    </row>
    <row r="452" spans="1:5" ht="9.5" customHeight="1" x14ac:dyDescent="0.25">
      <c r="B452" s="15" t="s">
        <v>581</v>
      </c>
      <c r="C452" s="12"/>
      <c r="D452" s="12" t="str">
        <f>_xlfn.XLOOKUP(B452,'Property Information'!$B:$B, 'Property Information'!$C:$C)</f>
        <v>[text]</v>
      </c>
      <c r="E452" s="12">
        <f>_xlfn.XLOOKUP(B452,'Property Information'!$B:$B, 'Property Information'!$D:$D)</f>
        <v>0</v>
      </c>
    </row>
  </sheetData>
  <conditionalFormatting sqref="C453:C1048576 B1:C1">
    <cfRule type="duplicateValues" dxfId="1" priority="197"/>
  </conditionalFormatting>
  <conditionalFormatting sqref="E114 B114:C114">
    <cfRule type="duplicateValues" dxfId="0" priority="54"/>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941B6-D70A-467A-9705-C48406F637CF}">
  <sheetPr codeName="Sheet5"/>
  <dimension ref="A2:AB25"/>
  <sheetViews>
    <sheetView workbookViewId="0"/>
  </sheetViews>
  <sheetFormatPr defaultRowHeight="12.5" x14ac:dyDescent="0.25"/>
  <cols>
    <col min="5" max="5" width="27.453125" bestFit="1" customWidth="1"/>
    <col min="6" max="6" width="49" bestFit="1" customWidth="1"/>
    <col min="7" max="7" width="11.7265625" bestFit="1" customWidth="1"/>
    <col min="13" max="13" width="24.81640625" bestFit="1" customWidth="1"/>
    <col min="14" max="14" width="26" bestFit="1" customWidth="1"/>
    <col min="15" max="15" width="27.81640625" bestFit="1" customWidth="1"/>
    <col min="16" max="16" width="41.1796875" bestFit="1" customWidth="1"/>
    <col min="25" max="25" width="16.1796875" bestFit="1" customWidth="1"/>
    <col min="26" max="26" width="22" bestFit="1" customWidth="1"/>
    <col min="27" max="27" width="16.54296875" bestFit="1" customWidth="1"/>
  </cols>
  <sheetData>
    <row r="2" spans="1:28" ht="14.5" x14ac:dyDescent="0.35">
      <c r="E2" s="2" t="s">
        <v>272</v>
      </c>
      <c r="F2" s="2" t="s">
        <v>264</v>
      </c>
      <c r="G2" s="2" t="s">
        <v>652</v>
      </c>
      <c r="H2" s="2" t="s">
        <v>653</v>
      </c>
      <c r="I2" s="2" t="s">
        <v>654</v>
      </c>
      <c r="J2" s="2" t="s">
        <v>655</v>
      </c>
      <c r="K2" s="2" t="s">
        <v>656</v>
      </c>
      <c r="L2" s="2" t="s">
        <v>657</v>
      </c>
      <c r="M2" s="8" t="s">
        <v>658</v>
      </c>
      <c r="N2" s="8" t="s">
        <v>659</v>
      </c>
      <c r="O2" s="9" t="s">
        <v>259</v>
      </c>
      <c r="P2" s="5" t="s">
        <v>248</v>
      </c>
      <c r="Q2" s="2" t="s">
        <v>546</v>
      </c>
      <c r="T2" s="2" t="s">
        <v>660</v>
      </c>
      <c r="U2" s="2" t="s">
        <v>254</v>
      </c>
      <c r="W2" s="2" t="s">
        <v>661</v>
      </c>
      <c r="Y2" s="2" t="s">
        <v>662</v>
      </c>
      <c r="Z2" s="2" t="s">
        <v>663</v>
      </c>
      <c r="AA2" s="2" t="s">
        <v>664</v>
      </c>
      <c r="AB2" s="2" t="s">
        <v>665</v>
      </c>
    </row>
    <row r="3" spans="1:28" ht="14.5" x14ac:dyDescent="0.35">
      <c r="A3" s="3" t="s">
        <v>39</v>
      </c>
      <c r="B3" s="3" t="s">
        <v>39</v>
      </c>
      <c r="C3" s="3" t="s">
        <v>39</v>
      </c>
      <c r="D3" s="3" t="s">
        <v>39</v>
      </c>
      <c r="E3" s="3" t="s">
        <v>666</v>
      </c>
      <c r="F3" s="3" t="s">
        <v>666</v>
      </c>
      <c r="G3" s="3" t="s">
        <v>667</v>
      </c>
      <c r="H3" s="3" t="s">
        <v>668</v>
      </c>
      <c r="I3" s="3" t="s">
        <v>669</v>
      </c>
      <c r="J3" s="3" t="s">
        <v>670</v>
      </c>
      <c r="K3" s="3" t="s">
        <v>671</v>
      </c>
      <c r="L3" s="3" t="s">
        <v>672</v>
      </c>
      <c r="M3" s="24" t="s">
        <v>673</v>
      </c>
      <c r="N3" s="24" t="s">
        <v>674</v>
      </c>
      <c r="O3" s="25" t="s">
        <v>675</v>
      </c>
      <c r="P3" s="6" t="s">
        <v>676</v>
      </c>
      <c r="Q3" s="1" t="s">
        <v>670</v>
      </c>
      <c r="R3" s="3" t="s">
        <v>677</v>
      </c>
      <c r="S3" s="1" t="s">
        <v>678</v>
      </c>
      <c r="T3" t="s">
        <v>679</v>
      </c>
      <c r="U3" s="3" t="s">
        <v>680</v>
      </c>
      <c r="W3" t="s">
        <v>681</v>
      </c>
      <c r="Y3" s="3" t="s">
        <v>682</v>
      </c>
      <c r="Z3" s="3" t="s">
        <v>683</v>
      </c>
      <c r="AA3" s="3" t="s">
        <v>684</v>
      </c>
      <c r="AB3" s="3" t="s">
        <v>685</v>
      </c>
    </row>
    <row r="4" spans="1:28" ht="14.5" x14ac:dyDescent="0.35">
      <c r="A4" s="3" t="s">
        <v>41</v>
      </c>
      <c r="B4" s="3" t="s">
        <v>41</v>
      </c>
      <c r="C4" s="3" t="s">
        <v>41</v>
      </c>
      <c r="D4" s="3" t="s">
        <v>41</v>
      </c>
      <c r="E4" s="3" t="s">
        <v>686</v>
      </c>
      <c r="F4" s="3" t="s">
        <v>686</v>
      </c>
      <c r="G4" s="3" t="s">
        <v>687</v>
      </c>
      <c r="H4" s="3" t="s">
        <v>688</v>
      </c>
      <c r="I4" s="3" t="s">
        <v>689</v>
      </c>
      <c r="J4" s="3" t="s">
        <v>690</v>
      </c>
      <c r="K4" s="3" t="s">
        <v>691</v>
      </c>
      <c r="L4" s="3" t="s">
        <v>692</v>
      </c>
      <c r="M4" s="24" t="s">
        <v>693</v>
      </c>
      <c r="N4" s="24" t="s">
        <v>694</v>
      </c>
      <c r="O4" s="25" t="s">
        <v>691</v>
      </c>
      <c r="P4" s="6" t="s">
        <v>695</v>
      </c>
      <c r="Q4" s="1" t="s">
        <v>690</v>
      </c>
      <c r="R4" s="3" t="s">
        <v>696</v>
      </c>
      <c r="S4" s="1" t="s">
        <v>697</v>
      </c>
      <c r="T4" t="s">
        <v>698</v>
      </c>
      <c r="U4" s="3" t="s">
        <v>699</v>
      </c>
      <c r="W4" t="s">
        <v>700</v>
      </c>
      <c r="Y4" s="3" t="s">
        <v>701</v>
      </c>
      <c r="Z4" s="3" t="s">
        <v>702</v>
      </c>
      <c r="AA4" s="3" t="s">
        <v>703</v>
      </c>
      <c r="AB4" s="3" t="s">
        <v>704</v>
      </c>
    </row>
    <row r="5" spans="1:28" ht="14.5" x14ac:dyDescent="0.35">
      <c r="A5" s="3" t="s">
        <v>582</v>
      </c>
      <c r="C5" s="3" t="s">
        <v>687</v>
      </c>
      <c r="D5" s="3" t="s">
        <v>582</v>
      </c>
      <c r="E5" s="3" t="s">
        <v>705</v>
      </c>
      <c r="F5" s="3" t="s">
        <v>705</v>
      </c>
      <c r="G5" s="3" t="s">
        <v>706</v>
      </c>
      <c r="H5" s="3" t="s">
        <v>707</v>
      </c>
      <c r="I5" s="3" t="s">
        <v>582</v>
      </c>
      <c r="J5" s="3" t="s">
        <v>708</v>
      </c>
      <c r="K5" s="3" t="s">
        <v>709</v>
      </c>
      <c r="L5" s="3" t="s">
        <v>710</v>
      </c>
      <c r="M5" s="24" t="s">
        <v>711</v>
      </c>
      <c r="N5" s="24" t="s">
        <v>712</v>
      </c>
      <c r="O5" s="25" t="s">
        <v>713</v>
      </c>
      <c r="P5" s="6" t="s">
        <v>714</v>
      </c>
      <c r="Q5" s="1" t="s">
        <v>708</v>
      </c>
      <c r="R5" s="3" t="s">
        <v>582</v>
      </c>
      <c r="S5" s="1" t="s">
        <v>715</v>
      </c>
      <c r="T5" t="s">
        <v>716</v>
      </c>
      <c r="U5" s="3" t="s">
        <v>717</v>
      </c>
      <c r="W5" t="s">
        <v>582</v>
      </c>
      <c r="Y5" s="3" t="s">
        <v>718</v>
      </c>
      <c r="Z5" s="3" t="s">
        <v>719</v>
      </c>
      <c r="AA5" s="3" t="s">
        <v>720</v>
      </c>
      <c r="AB5" s="3" t="s">
        <v>721</v>
      </c>
    </row>
    <row r="6" spans="1:28" ht="14.5" x14ac:dyDescent="0.35">
      <c r="A6" s="3" t="s">
        <v>722</v>
      </c>
      <c r="C6" s="3" t="s">
        <v>582</v>
      </c>
      <c r="E6" s="3" t="s">
        <v>723</v>
      </c>
      <c r="F6" s="3" t="s">
        <v>723</v>
      </c>
      <c r="G6" s="3" t="s">
        <v>582</v>
      </c>
      <c r="H6" s="3" t="s">
        <v>582</v>
      </c>
      <c r="I6" s="3" t="s">
        <v>711</v>
      </c>
      <c r="J6" s="3" t="s">
        <v>582</v>
      </c>
      <c r="K6" s="3" t="s">
        <v>724</v>
      </c>
      <c r="L6" s="3" t="s">
        <v>582</v>
      </c>
      <c r="M6" s="4"/>
      <c r="N6" s="4"/>
      <c r="O6" s="25" t="s">
        <v>711</v>
      </c>
      <c r="P6" s="6" t="s">
        <v>725</v>
      </c>
      <c r="Q6" s="1" t="s">
        <v>582</v>
      </c>
      <c r="R6" s="3" t="s">
        <v>711</v>
      </c>
      <c r="U6" s="3" t="s">
        <v>726</v>
      </c>
      <c r="W6" t="s">
        <v>727</v>
      </c>
      <c r="Y6" s="3" t="s">
        <v>728</v>
      </c>
      <c r="Z6" s="3" t="s">
        <v>729</v>
      </c>
      <c r="AA6" s="3" t="s">
        <v>730</v>
      </c>
      <c r="AB6" s="3" t="s">
        <v>731</v>
      </c>
    </row>
    <row r="7" spans="1:28" ht="14.5" x14ac:dyDescent="0.35">
      <c r="C7" s="3" t="s">
        <v>722</v>
      </c>
      <c r="E7" s="3" t="s">
        <v>732</v>
      </c>
      <c r="F7" s="3" t="s">
        <v>732</v>
      </c>
      <c r="I7" s="3" t="s">
        <v>733</v>
      </c>
      <c r="K7" s="3" t="s">
        <v>711</v>
      </c>
      <c r="P7" s="6" t="s">
        <v>734</v>
      </c>
      <c r="U7" s="3" t="s">
        <v>735</v>
      </c>
      <c r="Y7" s="3" t="s">
        <v>736</v>
      </c>
      <c r="Z7" s="3" t="s">
        <v>737</v>
      </c>
      <c r="AA7" s="3" t="s">
        <v>738</v>
      </c>
      <c r="AB7" s="3" t="s">
        <v>739</v>
      </c>
    </row>
    <row r="8" spans="1:28" ht="14.5" x14ac:dyDescent="0.35">
      <c r="E8" s="3" t="s">
        <v>740</v>
      </c>
      <c r="F8" s="3" t="s">
        <v>741</v>
      </c>
      <c r="M8" s="4"/>
      <c r="N8" s="4"/>
      <c r="O8" s="7"/>
      <c r="P8" s="6"/>
    </row>
    <row r="9" spans="1:28" x14ac:dyDescent="0.25">
      <c r="E9" s="3" t="s">
        <v>742</v>
      </c>
      <c r="F9" s="3" t="s">
        <v>743</v>
      </c>
    </row>
    <row r="10" spans="1:28" x14ac:dyDescent="0.25">
      <c r="E10" s="3"/>
      <c r="F10" s="3" t="s">
        <v>744</v>
      </c>
    </row>
    <row r="11" spans="1:28" x14ac:dyDescent="0.25">
      <c r="F11" s="3" t="s">
        <v>745</v>
      </c>
      <c r="AA11" s="3"/>
    </row>
    <row r="12" spans="1:28" x14ac:dyDescent="0.25">
      <c r="F12" s="3" t="s">
        <v>711</v>
      </c>
    </row>
    <row r="13" spans="1:28" x14ac:dyDescent="0.25">
      <c r="AA13" s="3" t="s">
        <v>746</v>
      </c>
      <c r="AB13" s="3" t="s">
        <v>747</v>
      </c>
    </row>
    <row r="14" spans="1:28" x14ac:dyDescent="0.25">
      <c r="AA14" s="3" t="s">
        <v>748</v>
      </c>
      <c r="AB14" s="3" t="s">
        <v>749</v>
      </c>
    </row>
    <row r="15" spans="1:28" x14ac:dyDescent="0.25">
      <c r="AA15" s="3" t="s">
        <v>750</v>
      </c>
      <c r="AB15" s="3" t="s">
        <v>751</v>
      </c>
    </row>
    <row r="16" spans="1:28" x14ac:dyDescent="0.25">
      <c r="E16" s="3" t="s">
        <v>808</v>
      </c>
      <c r="AA16" s="3" t="s">
        <v>752</v>
      </c>
      <c r="AB16" s="3" t="s">
        <v>753</v>
      </c>
    </row>
    <row r="17" spans="5:28" x14ac:dyDescent="0.25">
      <c r="E17" s="3" t="s">
        <v>807</v>
      </c>
      <c r="AA17" s="3" t="s">
        <v>754</v>
      </c>
      <c r="AB17" s="3" t="s">
        <v>755</v>
      </c>
    </row>
    <row r="18" spans="5:28" x14ac:dyDescent="0.25">
      <c r="Z18" s="3"/>
    </row>
    <row r="20" spans="5:28" ht="14.5" x14ac:dyDescent="0.35">
      <c r="P20" s="5" t="s">
        <v>248</v>
      </c>
      <c r="AA20" s="3" t="s">
        <v>684</v>
      </c>
      <c r="AB20" s="3" t="s">
        <v>685</v>
      </c>
    </row>
    <row r="21" spans="5:28" ht="14.5" x14ac:dyDescent="0.35">
      <c r="P21" s="6" t="s">
        <v>756</v>
      </c>
      <c r="AA21" s="3" t="s">
        <v>703</v>
      </c>
      <c r="AB21" s="3" t="s">
        <v>704</v>
      </c>
    </row>
    <row r="22" spans="5:28" x14ac:dyDescent="0.25">
      <c r="P22" s="3" t="s">
        <v>757</v>
      </c>
      <c r="AA22" s="3" t="s">
        <v>720</v>
      </c>
      <c r="AB22" s="3" t="s">
        <v>721</v>
      </c>
    </row>
    <row r="23" spans="5:28" ht="14.5" x14ac:dyDescent="0.35">
      <c r="P23" s="6" t="s">
        <v>758</v>
      </c>
      <c r="AA23" s="3" t="s">
        <v>730</v>
      </c>
      <c r="AB23" s="3" t="s">
        <v>731</v>
      </c>
    </row>
    <row r="24" spans="5:28" ht="14.5" x14ac:dyDescent="0.35">
      <c r="P24" s="6" t="s">
        <v>759</v>
      </c>
      <c r="AA24" s="3" t="s">
        <v>738</v>
      </c>
      <c r="AB24" s="3" t="s">
        <v>739</v>
      </c>
    </row>
    <row r="25" spans="5:28" ht="14.5" x14ac:dyDescent="0.35">
      <c r="P25" s="6" t="s">
        <v>734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7F232D1A1668041A286DC6F74C22ECC" ma:contentTypeVersion="21" ma:contentTypeDescription="Create a new document." ma:contentTypeScope="" ma:versionID="90ab0b7a3b2d2e928f0bf08e45e97146">
  <xsd:schema xmlns:xsd="http://www.w3.org/2001/XMLSchema" xmlns:xs="http://www.w3.org/2001/XMLSchema" xmlns:p="http://schemas.microsoft.com/office/2006/metadata/properties" xmlns:ns2="d9379985-368c-4c72-85d3-8e364e263680" xmlns:ns3="e7c21869-8052-4caa-af2a-db52efb07eff" targetNamespace="http://schemas.microsoft.com/office/2006/metadata/properties" ma:root="true" ma:fieldsID="a5670b2e2ed21f9bc94213d1d975e963" ns2:_="" ns3:_="">
    <xsd:import namespace="d9379985-368c-4c72-85d3-8e364e263680"/>
    <xsd:import namespace="e7c21869-8052-4caa-af2a-db52efb07eff"/>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379985-368c-4c72-85d3-8e364e2636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aab3601-9067-4b09-8267-3599f3e9f8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c21869-8052-4caa-af2a-db52efb07ef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ee2f312-6985-4b2a-8660-ac4d494a77b1}" ma:internalName="TaxCatchAll" ma:showField="CatchAllData" ma:web="e7c21869-8052-4caa-af2a-db52efb07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7c21869-8052-4caa-af2a-db52efb07eff" xsi:nil="true"/>
    <lcf76f155ced4ddcb4097134ff3c332f xmlns="d9379985-368c-4c72-85d3-8e364e263680">
      <Terms xmlns="http://schemas.microsoft.com/office/infopath/2007/PartnerControls"/>
    </lcf76f155ced4ddcb4097134ff3c332f>
    <SharedWithUsers xmlns="e7c21869-8052-4caa-af2a-db52efb07eff">
      <UserInfo>
        <DisplayName>Andrew Ratchford</DisplayName>
        <AccountId>150</AccountId>
        <AccountType/>
      </UserInfo>
      <UserInfo>
        <DisplayName>Dewey Evans</DisplayName>
        <AccountId>31</AccountId>
        <AccountType/>
      </UserInfo>
    </SharedWithUsers>
  </documentManagement>
</p:properties>
</file>

<file path=customXml/itemProps1.xml><?xml version="1.0" encoding="utf-8"?>
<ds:datastoreItem xmlns:ds="http://schemas.openxmlformats.org/officeDocument/2006/customXml" ds:itemID="{3F7633F8-3852-4203-9279-844BB89B0CA4}">
  <ds:schemaRefs>
    <ds:schemaRef ds:uri="http://schemas.microsoft.com/sharepoint/v3/contenttype/forms"/>
  </ds:schemaRefs>
</ds:datastoreItem>
</file>

<file path=customXml/itemProps2.xml><?xml version="1.0" encoding="utf-8"?>
<ds:datastoreItem xmlns:ds="http://schemas.openxmlformats.org/officeDocument/2006/customXml" ds:itemID="{7E5A8341-C3CC-4128-8519-B4165F6558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379985-368c-4c72-85d3-8e364e263680"/>
    <ds:schemaRef ds:uri="e7c21869-8052-4caa-af2a-db52efb07e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37035D-5E82-4B9A-B297-E0D1596BBD22}">
  <ds:schemaRefs>
    <ds:schemaRef ds:uri="http://schemas.microsoft.com/office/2006/metadata/properties"/>
    <ds:schemaRef ds:uri="http://schemas.microsoft.com/office/infopath/2007/PartnerControls"/>
    <ds:schemaRef ds:uri="e7c21869-8052-4caa-af2a-db52efb07eff"/>
    <ds:schemaRef ds:uri="d9379985-368c-4c72-85d3-8e364e26368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Project Information</vt:lpstr>
      <vt:lpstr>Property Information</vt:lpstr>
      <vt:lpstr>old</vt:lpstr>
      <vt:lpstr>Linked</vt:lpstr>
      <vt:lpstr>Lists</vt:lpstr>
      <vt:lpstr>'Project Information'!Print_Area</vt:lpstr>
      <vt:lpstr>'Property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Boden</dc:creator>
  <cp:keywords/>
  <dc:description/>
  <cp:lastModifiedBy>Elijah Moore</cp:lastModifiedBy>
  <cp:revision/>
  <cp:lastPrinted>2026-05-13T18:02:40Z</cp:lastPrinted>
  <dcterms:created xsi:type="dcterms:W3CDTF">2020-08-17T14:58:00Z</dcterms:created>
  <dcterms:modified xsi:type="dcterms:W3CDTF">2026-06-08T15:06:35Z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0x01010027F232D1A1668041A286DC6F74C22ECC</vt:lpwstr>
  </property>
  <property fmtid="{D5CDD505-2E9C-101B-9397-08002B2CF9AE}" pid="3" name="Order">
    <vt:r8>2934400</vt:r8>
  </property>
  <property fmtid="{D5CDD505-2E9C-101B-9397-08002B2CF9AE}" pid="4" name="MediaServiceImageTags">
    <vt:lpwstr/>
  </property>
</Properties>
</file>